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228" firstSheet="1" activeTab="1"/>
  </bookViews>
  <sheets>
    <sheet name="1" sheetId="5" r:id="rId1"/>
    <sheet name="Sheet1" sheetId="6" r:id="rId2"/>
  </sheets>
  <definedNames>
    <definedName name="_xlnm._FilterDatabase" localSheetId="0" hidden="1">'1'!$A$2:$Q$140</definedName>
    <definedName name="_xlnm._FilterDatabase" localSheetId="1" hidden="1">Sheet1!$A$2:$HW$146</definedName>
  </definedNames>
  <calcPr calcId="144525"/>
</workbook>
</file>

<file path=xl/comments1.xml><?xml version="1.0" encoding="utf-8"?>
<comments xmlns="http://schemas.openxmlformats.org/spreadsheetml/2006/main">
  <authors>
    <author>李苒&gt;</author>
    <author>Administrator</author>
    <author>李苒</author>
    <author>Windows 用户</author>
    <author>冯蜜&gt;</author>
  </authors>
  <commentList>
    <comment ref="Q2" authorId="0">
      <text>
        <r>
          <rPr>
            <b/>
            <sz val="9"/>
            <rFont val="宋体"/>
            <charset val="134"/>
          </rPr>
          <t>李苒&gt;:</t>
        </r>
        <r>
          <rPr>
            <sz val="9"/>
            <rFont val="宋体"/>
            <charset val="134"/>
          </rPr>
          <t xml:space="preserve">
以不函地下室已核发预售证面积来计算</t>
        </r>
      </text>
    </comment>
    <comment ref="M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M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M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M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M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M1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M11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G33" authorId="2">
      <text>
        <r>
          <rPr>
            <b/>
            <sz val="10"/>
            <rFont val="宋体"/>
            <charset val="134"/>
          </rPr>
          <t>李苒</t>
        </r>
        <r>
          <rPr>
            <b/>
            <sz val="10"/>
            <rFont val="Tahoma"/>
            <charset val="134"/>
          </rPr>
          <t>:</t>
        </r>
        <r>
          <rPr>
            <sz val="10"/>
            <rFont val="Tahoma"/>
            <charset val="134"/>
          </rPr>
          <t xml:space="preserve">
1</t>
        </r>
        <r>
          <rPr>
            <sz val="10"/>
            <rFont val="宋体"/>
            <charset val="134"/>
          </rPr>
          <t>号地块</t>
        </r>
      </text>
    </comment>
    <comment ref="M3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G38" authorId="0">
      <text>
        <r>
          <rPr>
            <b/>
            <sz val="10"/>
            <rFont val="宋体"/>
            <charset val="134"/>
          </rPr>
          <t>李苒</t>
        </r>
        <r>
          <rPr>
            <b/>
            <sz val="10"/>
            <rFont val="Tahoma"/>
            <charset val="134"/>
          </rPr>
          <t>&gt;:</t>
        </r>
        <r>
          <rPr>
            <sz val="10"/>
            <rFont val="Tahoma"/>
            <charset val="134"/>
          </rPr>
          <t xml:space="preserve">
</t>
        </r>
        <r>
          <rPr>
            <sz val="10"/>
            <rFont val="宋体"/>
            <charset val="134"/>
          </rPr>
          <t>地块一</t>
        </r>
      </text>
    </comment>
    <comment ref="G39" authorId="0">
      <text>
        <r>
          <rPr>
            <b/>
            <sz val="10"/>
            <rFont val="宋体"/>
            <charset val="134"/>
          </rPr>
          <t>李苒</t>
        </r>
        <r>
          <rPr>
            <b/>
            <sz val="10"/>
            <rFont val="Tahoma"/>
            <charset val="134"/>
          </rPr>
          <t>&gt;:</t>
        </r>
        <r>
          <rPr>
            <sz val="10"/>
            <rFont val="Tahoma"/>
            <charset val="134"/>
          </rPr>
          <t xml:space="preserve">
A01</t>
        </r>
        <r>
          <rPr>
            <sz val="10"/>
            <rFont val="宋体"/>
            <charset val="134"/>
          </rPr>
          <t>地块</t>
        </r>
      </text>
    </comment>
    <comment ref="M3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G40" authorId="0">
      <text>
        <r>
          <rPr>
            <b/>
            <sz val="10"/>
            <rFont val="宋体"/>
            <charset val="134"/>
          </rPr>
          <t>李苒</t>
        </r>
        <r>
          <rPr>
            <b/>
            <sz val="10"/>
            <rFont val="Tahoma"/>
            <charset val="134"/>
          </rPr>
          <t>&gt;:</t>
        </r>
        <r>
          <rPr>
            <sz val="10"/>
            <rFont val="Tahoma"/>
            <charset val="134"/>
          </rPr>
          <t xml:space="preserve">
</t>
        </r>
        <r>
          <rPr>
            <sz val="10"/>
            <rFont val="宋体"/>
            <charset val="134"/>
          </rPr>
          <t>地块一</t>
        </r>
      </text>
    </comment>
    <comment ref="M4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G52" authorId="3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A</t>
        </r>
        <r>
          <rPr>
            <sz val="9"/>
            <rFont val="宋体"/>
            <charset val="134"/>
          </rPr>
          <t>地块</t>
        </r>
      </text>
    </comment>
    <comment ref="M5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G53" authorId="3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地块一</t>
        </r>
      </text>
    </comment>
    <comment ref="M5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G65" authorId="3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I-4-1地块：</t>
        </r>
      </text>
    </comment>
    <comment ref="M6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G70" authorId="2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6号地块</t>
        </r>
      </text>
    </comment>
    <comment ref="M7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G75" authorId="2">
      <text>
        <r>
          <rPr>
            <b/>
            <sz val="9"/>
            <rFont val="宋体"/>
            <charset val="134"/>
          </rPr>
          <t>李苒</t>
        </r>
        <r>
          <rPr>
            <sz val="1"/>
            <color indexed="0"/>
            <rFont val="宋体"/>
            <charset val="134"/>
          </rPr>
          <t>:</t>
        </r>
        <r>
          <rPr>
            <sz val="9"/>
            <rFont val="Tahoma"/>
            <charset val="134"/>
          </rPr>
          <t xml:space="preserve">
地块2</t>
        </r>
      </text>
    </comment>
    <comment ref="G76" authorId="2">
      <text>
        <r>
          <rPr>
            <b/>
            <sz val="9"/>
            <rFont val="宋体"/>
            <charset val="134"/>
          </rPr>
          <t>李苒</t>
        </r>
        <r>
          <rPr>
            <sz val="1"/>
            <color indexed="0"/>
            <rFont val="宋体"/>
            <charset val="134"/>
          </rPr>
          <t>:</t>
        </r>
        <r>
          <rPr>
            <sz val="9"/>
            <rFont val="Tahoma"/>
            <charset val="134"/>
          </rPr>
          <t xml:space="preserve">
合31.22亩，其中含公共通道用地面积为974.71平方米</t>
        </r>
      </text>
    </comment>
    <comment ref="M7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M8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G86" authorId="2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E-4-1地块：</t>
        </r>
      </text>
    </comment>
    <comment ref="H89" authorId="2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地块一</t>
        </r>
      </text>
    </comment>
    <comment ref="M89" authorId="1">
      <text>
        <r>
          <rPr>
            <sz val="9"/>
            <rFont val="宋体"/>
            <charset val="134"/>
          </rPr>
          <t>平均容积率</t>
        </r>
      </text>
    </comment>
    <comment ref="H90" authorId="2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B-2-6地块：</t>
        </r>
      </text>
    </comment>
    <comment ref="G92" authorId="2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C-7-3地块（其中含公共通道面积为588.58m²）</t>
        </r>
      </text>
    </comment>
    <comment ref="M9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H96" authorId="4">
      <text>
        <r>
          <rPr>
            <b/>
            <sz val="9"/>
            <rFont val="宋体"/>
            <charset val="134"/>
          </rPr>
          <t>冯蜜</t>
        </r>
        <r>
          <rPr>
            <b/>
            <sz val="9"/>
            <rFont val="Tahoma"/>
            <charset val="134"/>
          </rPr>
          <t>&gt;:</t>
        </r>
        <r>
          <rPr>
            <sz val="9"/>
            <rFont val="Tahoma"/>
            <charset val="134"/>
          </rPr>
          <t xml:space="preserve">
A03地块：</t>
        </r>
      </text>
    </comment>
    <comment ref="M9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M10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M10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M111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M11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M11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M11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M11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
</t>
        </r>
      </text>
    </comment>
    <comment ref="H117" authorId="2">
      <text>
        <r>
          <rPr>
            <b/>
            <sz val="9"/>
            <rFont val="宋体"/>
            <charset val="134"/>
          </rPr>
          <t>李苒:含公共通道2715.98㎡</t>
        </r>
      </text>
    </comment>
    <comment ref="M11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平均容积率</t>
        </r>
      </text>
    </comment>
    <comment ref="M12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整合后</t>
        </r>
      </text>
    </comment>
    <comment ref="H13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B-4-5</t>
        </r>
      </text>
    </comment>
  </commentList>
</comments>
</file>

<file path=xl/comments2.xml><?xml version="1.0" encoding="utf-8"?>
<comments xmlns="http://schemas.openxmlformats.org/spreadsheetml/2006/main">
  <authors>
    <author>李苒&gt;</author>
    <author>李苒</author>
    <author>Windows 用户</author>
    <author>冯蜜&gt;</author>
    <author>Administrator</author>
  </authors>
  <commentList>
    <comment ref="L2" authorId="0">
      <text>
        <r>
          <rPr>
            <b/>
            <sz val="9"/>
            <rFont val="宋体"/>
            <charset val="134"/>
          </rPr>
          <t>李苒&gt;:</t>
        </r>
        <r>
          <rPr>
            <sz val="9"/>
            <rFont val="宋体"/>
            <charset val="134"/>
          </rPr>
          <t xml:space="preserve">
以不函地下室已核发预售证面积来计算</t>
        </r>
      </text>
    </comment>
    <comment ref="F32" authorId="1">
      <text>
        <r>
          <rPr>
            <b/>
            <sz val="10"/>
            <rFont val="宋体"/>
            <charset val="134"/>
          </rPr>
          <t>李苒</t>
        </r>
        <r>
          <rPr>
            <b/>
            <sz val="10"/>
            <rFont val="Tahoma"/>
            <charset val="134"/>
          </rPr>
          <t>:</t>
        </r>
        <r>
          <rPr>
            <sz val="10"/>
            <rFont val="Tahoma"/>
            <charset val="134"/>
          </rPr>
          <t xml:space="preserve">
1</t>
        </r>
        <r>
          <rPr>
            <sz val="10"/>
            <rFont val="宋体"/>
            <charset val="134"/>
          </rPr>
          <t>号地块</t>
        </r>
      </text>
    </comment>
    <comment ref="F37" authorId="0">
      <text>
        <r>
          <rPr>
            <b/>
            <sz val="10"/>
            <rFont val="宋体"/>
            <charset val="134"/>
          </rPr>
          <t>李苒</t>
        </r>
        <r>
          <rPr>
            <b/>
            <sz val="10"/>
            <rFont val="Tahoma"/>
            <charset val="134"/>
          </rPr>
          <t>&gt;:</t>
        </r>
        <r>
          <rPr>
            <sz val="10"/>
            <rFont val="Tahoma"/>
            <charset val="134"/>
          </rPr>
          <t xml:space="preserve">
</t>
        </r>
        <r>
          <rPr>
            <sz val="10"/>
            <rFont val="宋体"/>
            <charset val="134"/>
          </rPr>
          <t>地块一</t>
        </r>
      </text>
    </comment>
    <comment ref="F38" authorId="0">
      <text>
        <r>
          <rPr>
            <b/>
            <sz val="10"/>
            <rFont val="宋体"/>
            <charset val="134"/>
          </rPr>
          <t>李苒</t>
        </r>
        <r>
          <rPr>
            <b/>
            <sz val="10"/>
            <rFont val="Tahoma"/>
            <charset val="134"/>
          </rPr>
          <t>&gt;:</t>
        </r>
        <r>
          <rPr>
            <sz val="10"/>
            <rFont val="Tahoma"/>
            <charset val="134"/>
          </rPr>
          <t xml:space="preserve">
A01</t>
        </r>
        <r>
          <rPr>
            <sz val="10"/>
            <rFont val="宋体"/>
            <charset val="134"/>
          </rPr>
          <t>地块</t>
        </r>
      </text>
    </comment>
    <comment ref="F39" authorId="0">
      <text>
        <r>
          <rPr>
            <b/>
            <sz val="10"/>
            <rFont val="宋体"/>
            <charset val="134"/>
          </rPr>
          <t>李苒</t>
        </r>
        <r>
          <rPr>
            <b/>
            <sz val="10"/>
            <rFont val="Tahoma"/>
            <charset val="134"/>
          </rPr>
          <t>&gt;:</t>
        </r>
        <r>
          <rPr>
            <sz val="10"/>
            <rFont val="Tahoma"/>
            <charset val="134"/>
          </rPr>
          <t xml:space="preserve">
</t>
        </r>
        <r>
          <rPr>
            <sz val="10"/>
            <rFont val="宋体"/>
            <charset val="134"/>
          </rPr>
          <t>地块一</t>
        </r>
      </text>
    </comment>
    <comment ref="F5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A</t>
        </r>
        <r>
          <rPr>
            <sz val="9"/>
            <rFont val="宋体"/>
            <charset val="134"/>
          </rPr>
          <t>地块</t>
        </r>
      </text>
    </comment>
    <comment ref="F5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地块一</t>
        </r>
      </text>
    </comment>
    <comment ref="F64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I-4-1地块：</t>
        </r>
      </text>
    </comment>
    <comment ref="F69" authorId="1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6号地块</t>
        </r>
      </text>
    </comment>
    <comment ref="F74" authorId="1">
      <text>
        <r>
          <rPr>
            <b/>
            <sz val="9"/>
            <rFont val="宋体"/>
            <charset val="134"/>
          </rPr>
          <t>李苒</t>
        </r>
        <r>
          <rPr>
            <sz val="1"/>
            <color indexed="0"/>
            <rFont val="宋体"/>
            <charset val="134"/>
          </rPr>
          <t>:</t>
        </r>
        <r>
          <rPr>
            <sz val="9"/>
            <rFont val="Tahoma"/>
            <charset val="134"/>
          </rPr>
          <t xml:space="preserve">
地块2</t>
        </r>
      </text>
    </comment>
    <comment ref="F75" authorId="1">
      <text>
        <r>
          <rPr>
            <b/>
            <sz val="9"/>
            <rFont val="宋体"/>
            <charset val="134"/>
          </rPr>
          <t>李苒</t>
        </r>
        <r>
          <rPr>
            <sz val="1"/>
            <color indexed="0"/>
            <rFont val="宋体"/>
            <charset val="134"/>
          </rPr>
          <t>:</t>
        </r>
        <r>
          <rPr>
            <sz val="9"/>
            <rFont val="Tahoma"/>
            <charset val="134"/>
          </rPr>
          <t xml:space="preserve">
合31.22亩，其中含公共通道用地面积为974.71平方米</t>
        </r>
      </text>
    </comment>
    <comment ref="F85" authorId="1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E-4-1地块：</t>
        </r>
      </text>
    </comment>
    <comment ref="G88" authorId="1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地块一</t>
        </r>
      </text>
    </comment>
    <comment ref="G89" authorId="1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B-2-6地块：</t>
        </r>
      </text>
    </comment>
    <comment ref="F91" authorId="1">
      <text>
        <r>
          <rPr>
            <b/>
            <sz val="9"/>
            <rFont val="宋体"/>
            <charset val="134"/>
          </rPr>
          <t>李苒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C-7-3地块（其中含公共通道面积为588.58m²）</t>
        </r>
      </text>
    </comment>
    <comment ref="G93" authorId="3">
      <text>
        <r>
          <rPr>
            <b/>
            <sz val="9"/>
            <rFont val="宋体"/>
            <charset val="134"/>
          </rPr>
          <t>冯蜜</t>
        </r>
        <r>
          <rPr>
            <b/>
            <sz val="9"/>
            <rFont val="Tahoma"/>
            <charset val="134"/>
          </rPr>
          <t>&gt;:</t>
        </r>
        <r>
          <rPr>
            <sz val="9"/>
            <rFont val="Tahoma"/>
            <charset val="134"/>
          </rPr>
          <t xml:space="preserve">
A03地块：</t>
        </r>
      </text>
    </comment>
    <comment ref="G113" authorId="1">
      <text>
        <r>
          <rPr>
            <b/>
            <sz val="9"/>
            <rFont val="宋体"/>
            <charset val="134"/>
          </rPr>
          <t>李苒:含公共通道2715.98㎡</t>
        </r>
      </text>
    </comment>
    <comment ref="G129" authorId="4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B-4-5</t>
        </r>
      </text>
    </comment>
    <comment ref="E140" authorId="4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地块控制综合容积率不大于2.059且不小于1.500</t>
        </r>
      </text>
    </comment>
    <comment ref="E141" authorId="4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地块控制综合容积率不大于2.128且不小于1.500</t>
        </r>
      </text>
    </comment>
    <comment ref="E145" authorId="4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地块控制综合容积率不大于2.519且不小于1.723</t>
        </r>
      </text>
    </comment>
  </commentList>
</comments>
</file>

<file path=xl/sharedStrings.xml><?xml version="1.0" encoding="utf-8"?>
<sst xmlns="http://schemas.openxmlformats.org/spreadsheetml/2006/main" count="1848" uniqueCount="372">
  <si>
    <t>柳州市本级存量住宅用地信息表(截止2022年12月27日)</t>
  </si>
  <si>
    <t>序号</t>
  </si>
  <si>
    <t>项目名称</t>
  </si>
  <si>
    <t>开发企业</t>
  </si>
  <si>
    <t>所在区和街道（乡镇）</t>
  </si>
  <si>
    <t>位置</t>
  </si>
  <si>
    <t>住宅类型</t>
  </si>
  <si>
    <t>土地面积（公顷）</t>
  </si>
  <si>
    <t>供地时间</t>
  </si>
  <si>
    <t>约定开工时间</t>
  </si>
  <si>
    <t>约定竣工时间</t>
  </si>
  <si>
    <t>建设状态</t>
  </si>
  <si>
    <t>容积率最高值</t>
  </si>
  <si>
    <t>宗地建筑面积（㎡）</t>
  </si>
  <si>
    <t>已核发预售许可建筑面积（㎡）</t>
  </si>
  <si>
    <t>未核发预售许可建筑面积（㎡）</t>
  </si>
  <si>
    <t>未核发预售（销售）商品房许可房屋土地面积</t>
  </si>
  <si>
    <t>珑悦</t>
  </si>
  <si>
    <t>柳州市海雅投资有限公司</t>
  </si>
  <si>
    <t>鱼峰白莲街道</t>
  </si>
  <si>
    <t>洛维路东段碧芙蓉片区</t>
  </si>
  <si>
    <t>普通商品房</t>
  </si>
  <si>
    <t>已动工未竣工</t>
  </si>
  <si>
    <t>汇锦里</t>
  </si>
  <si>
    <t>柳州市鸿福房地产开发有限责任公司</t>
  </si>
  <si>
    <t>柳北区锦绣街道</t>
  </si>
  <si>
    <t>锦绣路北侧</t>
  </si>
  <si>
    <t>凌云府</t>
  </si>
  <si>
    <t>柳州市祥源投资发展有限公司</t>
  </si>
  <si>
    <t>柳南区南环街道</t>
  </si>
  <si>
    <t>航五路与航银路交接处西南角地块</t>
  </si>
  <si>
    <t>畔山府</t>
  </si>
  <si>
    <t>航银路东侧航军路北侧地块</t>
  </si>
  <si>
    <t>彰泰江与城</t>
  </si>
  <si>
    <t xml:space="preserve">柳州恒大静兰房地产开发有限公司 </t>
  </si>
  <si>
    <t>城中区静兰街道</t>
  </si>
  <si>
    <t>静兰村部分地块</t>
  </si>
  <si>
    <t>融创金成九阙府</t>
  </si>
  <si>
    <t>南宁都翰置业有限公司</t>
  </si>
  <si>
    <t>柳东新区雒容镇</t>
  </si>
  <si>
    <t>柳东新区商务中心区北片B-20、B-31地块</t>
  </si>
  <si>
    <t>融创瀚德融公馆</t>
  </si>
  <si>
    <t>柳州市瀚丰房地产开发有限公司</t>
  </si>
  <si>
    <t>阳和工业新区</t>
  </si>
  <si>
    <t>阳和工业新区L-10-2、L-11-1、L-12-1、L-12-2号地块</t>
  </si>
  <si>
    <t>红星天悦</t>
  </si>
  <si>
    <t>昆明红星美凯龙置业有限公司</t>
  </si>
  <si>
    <t>柳东新区滨江东片区东环城大道与纬六路交叉口东南侧地块</t>
  </si>
  <si>
    <t>大唐碧园-西园</t>
  </si>
  <si>
    <t>广西唐润投资有限公司</t>
  </si>
  <si>
    <t>柳东新区曙光大道西段南片区B-1-3、B-5-1地块</t>
  </si>
  <si>
    <t>君悦华庭</t>
  </si>
  <si>
    <t>柳州市联发置业有限公司</t>
  </si>
  <si>
    <t>柳邕路旧机场地块</t>
  </si>
  <si>
    <t>揽山庭</t>
  </si>
  <si>
    <t>农工商房地产（集团）有限公司</t>
  </si>
  <si>
    <t>桂柳路南侧</t>
  </si>
  <si>
    <t>君汇濠庭</t>
  </si>
  <si>
    <t>柳州市濠庭投资置业有限公司</t>
  </si>
  <si>
    <t>柳北区柳长街道</t>
  </si>
  <si>
    <t>白沙村D-5-1地块</t>
  </si>
  <si>
    <t>熙悦</t>
  </si>
  <si>
    <t>洛维路北侧洛维小区西侧</t>
  </si>
  <si>
    <t>金科禧悦</t>
  </si>
  <si>
    <t>南宁金卓立房地产开发有限公司</t>
  </si>
  <si>
    <t>柳南区太阳村街道</t>
  </si>
  <si>
    <t>西鹅路东侧北一路南侧地块</t>
  </si>
  <si>
    <t>鼎华城丽水江湾</t>
  </si>
  <si>
    <t>柳州市马厂城中村改造投资开发有限公司</t>
  </si>
  <si>
    <t>柳北区白露街道</t>
  </si>
  <si>
    <t>马厂村城中村改造G-6-9地块</t>
  </si>
  <si>
    <t>马厂村城中村改造G-7-9地块</t>
  </si>
  <si>
    <t>大唐观邸（二期）</t>
  </si>
  <si>
    <t>广西三门江置业投资有限公司</t>
  </si>
  <si>
    <t>桂柳路以南滨江路以西</t>
  </si>
  <si>
    <t>五建家园</t>
  </si>
  <si>
    <t>广西柳州广龙房地产开发公司</t>
  </si>
  <si>
    <t>柳北区胜利街道</t>
  </si>
  <si>
    <t>柳州市北雀路84、86号地块</t>
  </si>
  <si>
    <t>星悦湾</t>
  </si>
  <si>
    <t>柳州市星碧房地产开发有限公司</t>
  </si>
  <si>
    <t>阳和工业新区L-4-1、L-5-1地块</t>
  </si>
  <si>
    <t>柳东新区宝骏城</t>
  </si>
  <si>
    <t>柳州益菱汽车投资发展有限公司</t>
  </si>
  <si>
    <t>柳东新区职教园A-3-1、3、12、16、17地块</t>
  </si>
  <si>
    <t>柳东新区职教园A-3-8、A-3-11地块</t>
  </si>
  <si>
    <t>未动工</t>
  </si>
  <si>
    <t>—</t>
  </si>
  <si>
    <t>柳东新区职教园东侧C-1-2、C-3-2-A、C-3-2-B地块</t>
  </si>
  <si>
    <t>雀山佳苑</t>
  </si>
  <si>
    <t>柳州市鑫泰房地产经营开发公司</t>
  </si>
  <si>
    <t>雀儿山路一区</t>
  </si>
  <si>
    <t>融创江南林语</t>
  </si>
  <si>
    <t>柳州融峰房地产开发有限公司</t>
  </si>
  <si>
    <t>航五路与航生路西南角部分地块</t>
  </si>
  <si>
    <t>白露恬境</t>
  </si>
  <si>
    <t>柳州汇东投资有限公司</t>
  </si>
  <si>
    <t>白露村城中村改造E-6-7地块</t>
  </si>
  <si>
    <t>中房江湾郡（二期）</t>
  </si>
  <si>
    <t>柳州市房地产开发有限责任公司</t>
  </si>
  <si>
    <t>北部生态新区沙塘镇</t>
  </si>
  <si>
    <t>北部生态新区双沙路以东地块</t>
  </si>
  <si>
    <t>联发君悦天御</t>
  </si>
  <si>
    <t>柳州联发置业有限公司</t>
  </si>
  <si>
    <t>城中区潭中街道</t>
  </si>
  <si>
    <t>学院路延长线西侧</t>
  </si>
  <si>
    <t>三门江林场场部职工住宅搬迁安置项目</t>
  </si>
  <si>
    <t>广西柳州市建设投资开发有限责任公司</t>
  </si>
  <si>
    <t>桂柳路南面滨江景观大道西侧地块</t>
  </si>
  <si>
    <t>柳东新区职教园东片区L-19-33地块</t>
  </si>
  <si>
    <t>保利·明玥山语</t>
  </si>
  <si>
    <t>柳州保利置业有限公司</t>
  </si>
  <si>
    <t>桂柳路北侧原一汽柳特及周边地块</t>
  </si>
  <si>
    <t>一品龙湾</t>
  </si>
  <si>
    <t>柳州市柳江区安居建设有限公司</t>
  </si>
  <si>
    <t>柳江区</t>
  </si>
  <si>
    <t>柳江区柳江大道南面门头路西面地块</t>
  </si>
  <si>
    <t>鼎华城翰江悦府</t>
  </si>
  <si>
    <t>马厂村城中村改造B-1-3地块</t>
  </si>
  <si>
    <t>鼎华城翡翠臻园</t>
  </si>
  <si>
    <t>马厂村城中村改造B-3-1地块</t>
  </si>
  <si>
    <t>鼎华城锦秀华府</t>
  </si>
  <si>
    <t>马厂村城中村改造G-6-7地块</t>
  </si>
  <si>
    <t>鼎华城梧桐学府</t>
  </si>
  <si>
    <t>马厂村城中村改造G-4-7地块</t>
  </si>
  <si>
    <t>祥云胜地一期</t>
  </si>
  <si>
    <t>柳州市祥云盛世投资发展有限公司</t>
  </si>
  <si>
    <t>城中区河东街道</t>
  </si>
  <si>
    <t>城中体育园东侧地块</t>
  </si>
  <si>
    <t>平地安置</t>
  </si>
  <si>
    <t>柳州东城安居置业开发有限公司</t>
  </si>
  <si>
    <t>柳东新区九子岭西侧A01、A04地块</t>
  </si>
  <si>
    <t>中房绿景（二期3、4#地块</t>
  </si>
  <si>
    <t>北部生态新区国道209东侧沙塘加油站附近部分地块</t>
  </si>
  <si>
    <t>中龙华府</t>
  </si>
  <si>
    <t>柳州雍龙房地产开发有限公司</t>
  </si>
  <si>
    <t>柳江区新兴工业园河表片区商住用地F地块</t>
  </si>
  <si>
    <t>南部五期</t>
  </si>
  <si>
    <t>柳东新区汽车城商务中心区L-19-34地块</t>
  </si>
  <si>
    <t>盘古安置</t>
  </si>
  <si>
    <t>柳东新区雒容镇L-19-51地块</t>
  </si>
  <si>
    <t>杨柳郡石榴苑</t>
  </si>
  <si>
    <t>柳州绿城房地产开发有限公司</t>
  </si>
  <si>
    <t>白沙村B-2-5地块</t>
  </si>
  <si>
    <t>滨江郡府</t>
  </si>
  <si>
    <t>广西地产集团有限公司</t>
  </si>
  <si>
    <t>北雀路45号</t>
  </si>
  <si>
    <t>白露水岸</t>
  </si>
  <si>
    <t>柳州市温馨房地产开发有限责任公司</t>
  </si>
  <si>
    <t>北外环西片E-4-4地块</t>
  </si>
  <si>
    <t>柳州市白云路56号地块</t>
  </si>
  <si>
    <t>柳州市城市投资建设发展有限公司</t>
  </si>
  <si>
    <t>鱼峰麒麟街道</t>
  </si>
  <si>
    <t>白云路东段以南</t>
  </si>
  <si>
    <t>奥园瀚德紫荆花城N3地块项目</t>
  </si>
  <si>
    <t>柳州瀚奥置业有限公司</t>
  </si>
  <si>
    <t>跃进路以西庆丰路以北N-3地块</t>
  </si>
  <si>
    <t>奥园瀚德紫荆花城N8地块项目</t>
  </si>
  <si>
    <t>跃进路以西庆丰路以北N-8地块</t>
  </si>
  <si>
    <t>楼梯山西北侧C-07地块</t>
  </si>
  <si>
    <t>君汇濠庭二期</t>
  </si>
  <si>
    <t>白沙村D-5-2地块</t>
  </si>
  <si>
    <t>秋澜颐养中心</t>
  </si>
  <si>
    <t>中医院东院东侧（秋澜颐养中心项目）</t>
  </si>
  <si>
    <t>北岸苑</t>
  </si>
  <si>
    <t>柳州市安居建设投资开发有限公司</t>
  </si>
  <si>
    <t>北外环路东段</t>
  </si>
  <si>
    <t>公租房、限价商品房</t>
  </si>
  <si>
    <t>鼎华城柳堤江岸</t>
  </si>
  <si>
    <t>马厂村城中村改造G-7-6地块</t>
  </si>
  <si>
    <t>鼎华城江语雅筑</t>
  </si>
  <si>
    <t>马厂村城中村改造G-5-5地块</t>
  </si>
  <si>
    <t>中房欣苑</t>
  </si>
  <si>
    <t>柳石路街道</t>
  </si>
  <si>
    <t>柳石路西侧鲤鱼山东南侧</t>
  </si>
  <si>
    <t>中房悦苑</t>
  </si>
  <si>
    <t>都乐路北侧</t>
  </si>
  <si>
    <t>鼎华城江语华庭</t>
  </si>
  <si>
    <t>马厂村城中村改造G-6-3地块</t>
  </si>
  <si>
    <t>柳州市智能交通控制中心</t>
  </si>
  <si>
    <t>柳州市龙建投资发展有限责任公司</t>
  </si>
  <si>
    <t>桂柳路以北三门江大桥西桥头以南</t>
  </si>
  <si>
    <t>双仁安置</t>
  </si>
  <si>
    <t>柳东新区双仁片区L-19-30地块</t>
  </si>
  <si>
    <t>鼎华城丽景华庭</t>
  </si>
  <si>
    <t>马厂村城中村改造G-4-9地块</t>
  </si>
  <si>
    <t>鼎华城观江学府</t>
  </si>
  <si>
    <t>马厂村城中村改造G-5-4地块</t>
  </si>
  <si>
    <t>白露恬蕴</t>
  </si>
  <si>
    <t>白露村城中村改造E-6-3地块</t>
  </si>
  <si>
    <t>白露亭苑</t>
  </si>
  <si>
    <t>白露村城中村改造E-3-2地块</t>
  </si>
  <si>
    <t>翡翠江来</t>
  </si>
  <si>
    <t>柳州兴昌房地产开发有限公司</t>
  </si>
  <si>
    <t>阳和工业区</t>
  </si>
  <si>
    <t>阳和工业新区I-4-1、I-5-1、I-8-1、I-11-1地块</t>
  </si>
  <si>
    <t>鼎华城柳岸馨居</t>
  </si>
  <si>
    <t>马厂村城中村改造E-7-7地块</t>
  </si>
  <si>
    <t>高岩安置</t>
  </si>
  <si>
    <t>柳东新区雒容镇片区F-7-1-1地块</t>
  </si>
  <si>
    <t>瑞馨苑</t>
  </si>
  <si>
    <t>西鹅路南端东侧地块</t>
  </si>
  <si>
    <t>龙光玖悦湾</t>
  </si>
  <si>
    <t>柳州市龙光骏德房地产开发有限公司</t>
  </si>
  <si>
    <t>跃进路以东凤凰巷地块</t>
  </si>
  <si>
    <t>柳州市柳南区中铁物流园及周边旧城改造土地熟化项目（荣和天筑）</t>
  </si>
  <si>
    <t>广西荣和企业集团有限责任公司</t>
  </si>
  <si>
    <t>柳南区河西街道</t>
  </si>
  <si>
    <t>西环路以东河西路以北原中铁物流园及周边片区5号至8号地块</t>
  </si>
  <si>
    <t>中房中新府一期</t>
  </si>
  <si>
    <t>北部生态新区石碑坪镇</t>
  </si>
  <si>
    <t>北部生态新区石碑坪工业园东侧部分地块</t>
  </si>
  <si>
    <t>白露熙苑</t>
  </si>
  <si>
    <t>白露村城中村改造E-5-2地块</t>
  </si>
  <si>
    <t>柳州市壶东苑保障性住房项目</t>
  </si>
  <si>
    <t>柳州市经济实用住房发展中心</t>
  </si>
  <si>
    <t>桂中大道延长线东侧部分</t>
  </si>
  <si>
    <t>经济适用房</t>
  </si>
  <si>
    <t>竹尔安置</t>
  </si>
  <si>
    <t>柳州市鱼峰区雒容镇半塘村民委员会</t>
  </si>
  <si>
    <t>柳东新区博园大道以西、曙光大道以北</t>
  </si>
  <si>
    <t>磐龙府</t>
  </si>
  <si>
    <t>莆田兆宸置业有限公司</t>
  </si>
  <si>
    <t>桂柳路39号地块</t>
  </si>
  <si>
    <t>盛邦书香里德园</t>
  </si>
  <si>
    <t>柳州盛邦房地产开发有限公司</t>
  </si>
  <si>
    <t>鱼峰区箭盘山街道</t>
  </si>
  <si>
    <t>东环大道南段西侧C-2地块</t>
  </si>
  <si>
    <t>蚂蟥征地留用地上市地块</t>
  </si>
  <si>
    <t>广西金源置业集团有限公司</t>
  </si>
  <si>
    <t>柳东新区江滨东片区A-3-8-1地块</t>
  </si>
  <si>
    <t>云景台</t>
  </si>
  <si>
    <t>广西梁广置业有限公司</t>
  </si>
  <si>
    <t>桂柳路北侧B-1-3</t>
  </si>
  <si>
    <t>龙光玖誉城一期</t>
  </si>
  <si>
    <t>柳州市龙光骏飞房地产开发有限公司</t>
  </si>
  <si>
    <t>鱼峰五里亭街道</t>
  </si>
  <si>
    <t>燎原路以东九头山片区11号地块</t>
  </si>
  <si>
    <t>燎原路以东九头山片区12号地块</t>
  </si>
  <si>
    <t>燎原路以东九头山片区15号地块</t>
  </si>
  <si>
    <t>西环路以东河西路以北原中铁物流园及周边片区10号至12号地块</t>
  </si>
  <si>
    <t>融创雨花玖悦</t>
  </si>
  <si>
    <t>柳州融都升投资发展有限公司</t>
  </si>
  <si>
    <t>柳南区太阳村镇</t>
  </si>
  <si>
    <t>西鹅路东面竹鹅溪两侧部分</t>
  </si>
  <si>
    <t>白露岳境</t>
  </si>
  <si>
    <t>白露村城中村改造A-7-3地块</t>
  </si>
  <si>
    <t>白露静苑</t>
  </si>
  <si>
    <t>白露村城中村改造E-4-2地块</t>
  </si>
  <si>
    <t>莲藕塘征地留用地上市地块</t>
  </si>
  <si>
    <t>南宁金恒房地产开发有限公司(_柳州华实房地产开发有限公司)</t>
  </si>
  <si>
    <t>柳东新区职教园东侧E-4-1、E-6-1地块</t>
  </si>
  <si>
    <t>建开美好家</t>
  </si>
  <si>
    <t>广西渊泽房地产开发有限公司</t>
  </si>
  <si>
    <t xml:space="preserve">柳州市跃进路东侧原天一塑料厂部分地块         </t>
  </si>
  <si>
    <t>杨柳郡红梅苑</t>
  </si>
  <si>
    <t>白沙村B-3-1地块</t>
  </si>
  <si>
    <t>嘉和馨苑</t>
  </si>
  <si>
    <t>跃进路东侧金凤毛巾厂</t>
  </si>
  <si>
    <t>玖珑府三期</t>
  </si>
  <si>
    <t>深圳市龙光房地产有限公司</t>
  </si>
  <si>
    <t>柳东新区职教园集中教学区B-2-6、B-2-9地块</t>
  </si>
  <si>
    <t>桂中市场改扩建项目</t>
  </si>
  <si>
    <t>广西柳州市农业基础设施投资建设集团有限公司</t>
  </si>
  <si>
    <t>高新南路西侧</t>
  </si>
  <si>
    <t>和顺江山</t>
  </si>
  <si>
    <t xml:space="preserve">广西地产集团有限公司
</t>
  </si>
  <si>
    <t>河东路以北桂中大道延长线以西</t>
  </si>
  <si>
    <t>中医院东院北侧A-2地块</t>
  </si>
  <si>
    <t>项目名称未定</t>
  </si>
  <si>
    <t>广西柳州市产业投资发展集团有限公司</t>
  </si>
  <si>
    <t>柳州市航鹰大道与航五路交叉口西北侧地块</t>
  </si>
  <si>
    <t>桂柳路邻里中心</t>
  </si>
  <si>
    <t>桂柳路B-1-5地块</t>
  </si>
  <si>
    <t>柳州旭朗投资发展有限公司</t>
  </si>
  <si>
    <t>柳东新区九子岭西侧A03、A07地块</t>
  </si>
  <si>
    <t>柳东新区九子岭西侧A10地块</t>
  </si>
  <si>
    <t>暂无项目名称</t>
  </si>
  <si>
    <t>柳南区柳石街道</t>
  </si>
  <si>
    <t>城邕片区CY-11地块</t>
  </si>
  <si>
    <t>桂柳路北侧B-5-1地块</t>
  </si>
  <si>
    <t>柳州市祥云盛世投资发展集团有限公司</t>
  </si>
  <si>
    <t>瑞龙路东侧河西桃花源西北侧</t>
  </si>
  <si>
    <t>前锋路10号</t>
  </si>
  <si>
    <t>柳东新区曙光大道西段南片区B-6-2、B-6-3地块</t>
  </si>
  <si>
    <t>柳东新区曙光大道西段南片区B-5-1、B-5-3地块</t>
  </si>
  <si>
    <t>都乐路北侧D-6-1地块</t>
  </si>
  <si>
    <t>柳北区</t>
  </si>
  <si>
    <t>东外环北侧C-9-3-1地块</t>
  </si>
  <si>
    <t>柳江新兴投资开发建设有限责任公司</t>
  </si>
  <si>
    <t>柳江区新兴工业园柳石路东片区F地块</t>
  </si>
  <si>
    <t>租赁型商品房</t>
  </si>
  <si>
    <t>东外环北侧C-1-1-1、C-1-1-2、C-2-1、C-6-1</t>
  </si>
  <si>
    <t>柳州市中友投资有限公司</t>
  </si>
  <si>
    <t>柳江区新城区南一路西一路交叉口西南侧</t>
  </si>
  <si>
    <t>幸福家</t>
  </si>
  <si>
    <t>柳州市正锦投资发展有限公司</t>
  </si>
  <si>
    <t>燎原路与九头山路西段西北交叉地块</t>
  </si>
  <si>
    <t>西鹅物流商业服务配套C-2-2地块</t>
  </si>
  <si>
    <t>柳州市兴佳房地产开发有限责任公司</t>
  </si>
  <si>
    <t>白露大道与青香路交叉口东南侧A、B地块</t>
  </si>
  <si>
    <t>白露大道与青香路交叉口东南侧D、E、F地块</t>
  </si>
  <si>
    <t>白露大道与青香路交叉口东南侧C、G、H地块</t>
  </si>
  <si>
    <t>双冲大桥北端东侧白露大道南侧</t>
  </si>
  <si>
    <t>联发山水间</t>
  </si>
  <si>
    <t>阳和工业新区I-6-1、I-7-1、I-9-1、I-10-1地块</t>
  </si>
  <si>
    <t>马厂村城中村改造项目G-6-9北侧</t>
  </si>
  <si>
    <t>君汇睿府</t>
  </si>
  <si>
    <t>柳州市润沙置业有限公司</t>
  </si>
  <si>
    <t xml:space="preserve">柳北区白沙村E-2-4地块 </t>
  </si>
  <si>
    <t xml:space="preserve">2024年2月15 </t>
  </si>
  <si>
    <t>中房中新府二期</t>
  </si>
  <si>
    <t>北部生态新区石碑坪镇工业园东侧部分剩余地块</t>
  </si>
  <si>
    <t>柳州瑞泰房地产开发有限公司</t>
  </si>
  <si>
    <t>东环路中段西侧</t>
  </si>
  <si>
    <t>江湾郡二期</t>
  </si>
  <si>
    <t>北部生态新区双沙路以东湘桂线西北侧部分地块一</t>
  </si>
  <si>
    <t>广西铁龙置业有限公司</t>
  </si>
  <si>
    <t>柳南区潭西街道</t>
  </si>
  <si>
    <t>柳南区磨滩村及周边片区棚户区改造土地一级整理项目C-1地块</t>
  </si>
  <si>
    <t>柳州市北部生态新区沙塘镇古灵大道南侧D-4-2地块</t>
  </si>
  <si>
    <t>柳南区鹅山街道</t>
  </si>
  <si>
    <t>鹅山路二、三区东侧部分地块</t>
  </si>
  <si>
    <t>鱼峰区</t>
  </si>
  <si>
    <t>游山片A-1-9地块</t>
  </si>
  <si>
    <t>柳州旭合城市开发有限公司</t>
  </si>
  <si>
    <t>柳东新区职教园东片区B-2-1-1地块</t>
  </si>
  <si>
    <t>柳东新区官塘物流港H-4-1地块</t>
  </si>
  <si>
    <t>柳东新区曙光大道西段南片B-4-3地块</t>
  </si>
  <si>
    <t>高新南路南侧剩余地块</t>
  </si>
  <si>
    <t>柳东新区曙光大道西段南片区B-1-2-1地块</t>
  </si>
  <si>
    <t>柳东新区H-5-2地块</t>
  </si>
  <si>
    <t>柳东新区商务中心区（北片）D-3-1地块</t>
  </si>
  <si>
    <t>南环路南侧A地块</t>
  </si>
  <si>
    <t>柳东新区曙光大道西段南片B-4-5、B-5-2、B-5-5地块</t>
  </si>
  <si>
    <t>柳东新区曙光大道西段南片区B-3-5地块</t>
  </si>
  <si>
    <t>柳东新区雒容镇片区H-3-2地块</t>
  </si>
  <si>
    <t>柳东新区曙光大道西段南片B-2-1号地块</t>
  </si>
  <si>
    <t>广西柳州市东城投资开发集团有限公司</t>
  </si>
  <si>
    <t>柳东新区曙光大道西段南片B-2-2号地块</t>
  </si>
  <si>
    <t>柳东新区商务中心区C-8-1地块南面部分地块</t>
  </si>
  <si>
    <t>备注；“未核发预售许可建筑面积（㎡）”标红色数字为0的项目是业主告知该项目已办理完预售许可。</t>
  </si>
  <si>
    <t>柳州市本级存量住宅用地信息表(截止2023年6月30日)</t>
  </si>
  <si>
    <t>无项目名称</t>
  </si>
  <si>
    <t>鸿润（柳州）置业发展有限公司</t>
  </si>
  <si>
    <t>响水河以东洛维路以北地块</t>
  </si>
  <si>
    <t>文城华都地块</t>
  </si>
  <si>
    <t>柳南区</t>
  </si>
  <si>
    <t>城邕片区CY-4地块</t>
  </si>
  <si>
    <t>2019年12月30日</t>
  </si>
  <si>
    <t>华润静兰湾文旅小镇（三四期未入库），一期、二期已入库</t>
  </si>
  <si>
    <t>深圳市润投咨询有限公司（柳州轨道润投置业发展有限公司）</t>
  </si>
  <si>
    <t>桂柳路南侧静兰独凳山片区1至4号地块</t>
  </si>
  <si>
    <t>桂柳路南侧静兰独凳山片区8至12号地块</t>
  </si>
  <si>
    <t>桂柳路南侧静兰独凳山片区5至7号及13至15号地块</t>
  </si>
  <si>
    <t>鱼峰柳石路街道</t>
  </si>
  <si>
    <t>蚂蟥征地留用地上市地块(金源一品学府)</t>
  </si>
  <si>
    <t>悦都荟</t>
  </si>
  <si>
    <t>鱼峰区白莲街道</t>
  </si>
  <si>
    <t>炮团路以南K地块</t>
  </si>
  <si>
    <t>柳江区新城中心片区A-3-1地块</t>
  </si>
  <si>
    <t>广西伟城房地产开发有限公司</t>
  </si>
  <si>
    <t>中医院东院东北侧B-2地块</t>
  </si>
  <si>
    <t>北部生态新区沙塘镇古灵大道南侧D-2-1地块</t>
  </si>
  <si>
    <t>阳和第三幼儿园东南侧G-7-2地块</t>
  </si>
  <si>
    <t>阳和古亭片区H-5-1、H-6-1和H-8-1地块</t>
  </si>
  <si>
    <t>阳和东部片区杠山南侧A-1-1、A-2-1、A-3-1、A-4-1地块</t>
  </si>
  <si>
    <t>柳州阳和开发投资有限公司</t>
  </si>
  <si>
    <t>柳东新区
商务中心区（北片）B-4-1-1地块</t>
  </si>
  <si>
    <t>柳东新区双仁片区冠东路西侧部分地块</t>
  </si>
  <si>
    <t>柳州市白露片区G-5-7地块</t>
  </si>
  <si>
    <t>阳和工业新区C-2-1、C-3-1、C-4-1、C-5-1、C-6-1地块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</si>
</sst>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yyyy&quot;年&quot;m&quot;月&quot;d&quot;日&quot;;@"/>
    <numFmt numFmtId="178" formatCode="0.0000_);[Red]\(0.0000\)"/>
    <numFmt numFmtId="179" formatCode="0.000_ "/>
    <numFmt numFmtId="180" formatCode="0.00_);[Red]\(0.00\)"/>
  </numFmts>
  <fonts count="37"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2"/>
      <color rgb="FFFF0000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ahoma"/>
      <charset val="134"/>
    </font>
    <font>
      <sz val="9"/>
      <name val="Tahoma"/>
      <charset val="134"/>
    </font>
    <font>
      <b/>
      <sz val="10"/>
      <name val="Tahoma"/>
      <charset val="134"/>
    </font>
    <font>
      <b/>
      <sz val="9"/>
      <name val="Tahoma"/>
      <charset val="134"/>
    </font>
    <font>
      <sz val="1"/>
      <color indexed="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79" fontId="1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center"/>
    </xf>
    <xf numFmtId="179" fontId="2" fillId="2" borderId="0" xfId="0" applyNumberFormat="1" applyFont="1" applyFill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180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8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9" fontId="1" fillId="2" borderId="2" xfId="0" applyNumberFormat="1" applyFont="1" applyFill="1" applyBorder="1" applyAlignment="1">
      <alignment horizontal="center" vertical="center" wrapText="1"/>
    </xf>
    <xf numFmtId="179" fontId="1" fillId="2" borderId="3" xfId="0" applyNumberFormat="1" applyFont="1" applyFill="1" applyBorder="1" applyAlignment="1">
      <alignment horizontal="center" vertical="center" wrapText="1"/>
    </xf>
    <xf numFmtId="179" fontId="1" fillId="2" borderId="4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9" fontId="1" fillId="3" borderId="1" xfId="0" applyNumberFormat="1" applyFont="1" applyFill="1" applyBorder="1" applyAlignment="1">
      <alignment horizontal="center" vertical="center" wrapText="1"/>
    </xf>
    <xf numFmtId="177" fontId="1" fillId="4" borderId="1" xfId="0" applyNumberFormat="1" applyFont="1" applyFill="1" applyBorder="1" applyAlignment="1">
      <alignment horizontal="center" vertical="center" wrapText="1"/>
    </xf>
    <xf numFmtId="179" fontId="1" fillId="4" borderId="1" xfId="0" applyNumberFormat="1" applyFont="1" applyFill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79" fontId="1" fillId="2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0"/>
  <sheetViews>
    <sheetView zoomScale="80" zoomScaleNormal="80" topLeftCell="B1" workbookViewId="0">
      <pane ySplit="2" topLeftCell="A89" activePane="bottomLeft" state="frozen"/>
      <selection/>
      <selection pane="bottomLeft" activeCell="A1" sqref="$A1:$XFD1048576"/>
    </sheetView>
  </sheetViews>
  <sheetFormatPr defaultColWidth="8.7" defaultRowHeight="36" customHeight="1"/>
  <cols>
    <col min="1" max="2" width="4.4" style="1" customWidth="1"/>
    <col min="3" max="3" width="16.875" style="1" customWidth="1"/>
    <col min="4" max="4" width="11.5" style="1" customWidth="1"/>
    <col min="5" max="5" width="12" style="1" customWidth="1"/>
    <col min="6" max="6" width="16.5" style="1" customWidth="1"/>
    <col min="7" max="7" width="11.125" style="1" customWidth="1"/>
    <col min="8" max="8" width="12.2" style="1" customWidth="1"/>
    <col min="9" max="9" width="17.5" style="1" customWidth="1"/>
    <col min="10" max="11" width="2.875" style="1" customWidth="1"/>
    <col min="12" max="12" width="11.125" style="1" customWidth="1"/>
    <col min="13" max="13" width="13.875" style="33" customWidth="1"/>
    <col min="14" max="16" width="13.625" style="1" customWidth="1"/>
    <col min="17" max="17" width="17.25" style="4" customWidth="1"/>
    <col min="18" max="242" width="8.7" style="1"/>
    <col min="243" max="16384" width="8.7" style="34"/>
  </cols>
  <sheetData>
    <row r="1" s="1" customFormat="1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5"/>
      <c r="N1" s="5"/>
      <c r="O1" s="5"/>
      <c r="P1" s="5"/>
      <c r="Q1" s="4"/>
    </row>
    <row r="2" s="1" customFormat="1" ht="51" customHeight="1" spans="1:17">
      <c r="A2" s="6" t="s">
        <v>1</v>
      </c>
      <c r="B2" s="6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36" t="s">
        <v>12</v>
      </c>
      <c r="N2" s="6" t="s">
        <v>13</v>
      </c>
      <c r="O2" s="6" t="s">
        <v>14</v>
      </c>
      <c r="P2" s="6" t="s">
        <v>15</v>
      </c>
      <c r="Q2" s="17" t="s">
        <v>16</v>
      </c>
    </row>
    <row r="3" s="1" customFormat="1" customHeight="1" spans="1:17">
      <c r="A3" s="6">
        <v>1</v>
      </c>
      <c r="B3" s="6">
        <v>1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>
        <v>9.0211</v>
      </c>
      <c r="I3" s="7">
        <v>42486</v>
      </c>
      <c r="J3" s="7">
        <v>44012</v>
      </c>
      <c r="K3" s="7">
        <v>45106</v>
      </c>
      <c r="L3" s="6" t="s">
        <v>22</v>
      </c>
      <c r="M3" s="36">
        <v>1.657</v>
      </c>
      <c r="N3" s="6">
        <f>H3*10000*M3</f>
        <v>149479.627</v>
      </c>
      <c r="O3" s="6">
        <v>0</v>
      </c>
      <c r="P3" s="6">
        <v>149479.627</v>
      </c>
      <c r="Q3" s="17">
        <v>9.0211</v>
      </c>
    </row>
    <row r="4" s="1" customFormat="1" ht="62.4" spans="1:17">
      <c r="A4" s="6">
        <v>2</v>
      </c>
      <c r="B4" s="6">
        <v>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21</v>
      </c>
      <c r="H4" s="6">
        <v>0.1989</v>
      </c>
      <c r="I4" s="7">
        <v>43158</v>
      </c>
      <c r="J4" s="7">
        <v>43704</v>
      </c>
      <c r="K4" s="7">
        <v>44799</v>
      </c>
      <c r="L4" s="6" t="s">
        <v>22</v>
      </c>
      <c r="M4" s="36">
        <v>3</v>
      </c>
      <c r="N4" s="6">
        <f>H4*10000*M4</f>
        <v>5967</v>
      </c>
      <c r="O4" s="6">
        <v>21821.91</v>
      </c>
      <c r="P4" s="37">
        <v>0</v>
      </c>
      <c r="Q4" s="17">
        <v>0</v>
      </c>
    </row>
    <row r="5" s="1" customFormat="1" ht="46.8" spans="1:17">
      <c r="A5" s="6">
        <v>3</v>
      </c>
      <c r="B5" s="6">
        <v>3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21</v>
      </c>
      <c r="H5" s="6">
        <v>3.6795</v>
      </c>
      <c r="I5" s="7">
        <v>43371</v>
      </c>
      <c r="J5" s="7">
        <v>43918</v>
      </c>
      <c r="K5" s="7">
        <v>45012</v>
      </c>
      <c r="L5" s="6" t="s">
        <v>22</v>
      </c>
      <c r="M5" s="36">
        <v>2.5</v>
      </c>
      <c r="N5" s="6">
        <f>H5*10000*M5</f>
        <v>91987.5</v>
      </c>
      <c r="O5" s="21">
        <v>74985.72</v>
      </c>
      <c r="P5" s="38">
        <v>0</v>
      </c>
      <c r="Q5" s="17">
        <v>0</v>
      </c>
    </row>
    <row r="6" s="1" customFormat="1" customHeight="1" spans="1:17">
      <c r="A6" s="6">
        <v>4</v>
      </c>
      <c r="B6" s="6">
        <v>4</v>
      </c>
      <c r="C6" s="6" t="s">
        <v>31</v>
      </c>
      <c r="D6" s="6" t="s">
        <v>28</v>
      </c>
      <c r="E6" s="6" t="s">
        <v>29</v>
      </c>
      <c r="F6" s="6" t="s">
        <v>32</v>
      </c>
      <c r="G6" s="6" t="s">
        <v>21</v>
      </c>
      <c r="H6" s="6">
        <v>9.2486</v>
      </c>
      <c r="I6" s="7">
        <v>43403</v>
      </c>
      <c r="J6" s="7">
        <v>43889</v>
      </c>
      <c r="K6" s="7">
        <v>44984</v>
      </c>
      <c r="L6" s="6" t="s">
        <v>22</v>
      </c>
      <c r="M6" s="36">
        <f t="shared" ref="M6:M11" si="0">N6/10000/H6</f>
        <v>1.70761174664274</v>
      </c>
      <c r="N6" s="6">
        <v>157930.18</v>
      </c>
      <c r="O6" s="6">
        <v>0</v>
      </c>
      <c r="P6" s="6">
        <v>157930.18</v>
      </c>
      <c r="Q6" s="17">
        <v>9.2486</v>
      </c>
    </row>
    <row r="7" s="1" customFormat="1" customHeight="1" spans="1:17">
      <c r="A7" s="6">
        <v>5</v>
      </c>
      <c r="B7" s="6">
        <v>5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21</v>
      </c>
      <c r="H7" s="6">
        <v>17.0228</v>
      </c>
      <c r="I7" s="7">
        <v>43537</v>
      </c>
      <c r="J7" s="7">
        <v>44025</v>
      </c>
      <c r="K7" s="7">
        <v>45120</v>
      </c>
      <c r="L7" s="6" t="s">
        <v>22</v>
      </c>
      <c r="M7" s="36">
        <f t="shared" si="0"/>
        <v>2.48692342035388</v>
      </c>
      <c r="N7" s="6">
        <v>423344</v>
      </c>
      <c r="O7" s="6">
        <v>259784.03</v>
      </c>
      <c r="P7" s="6">
        <f t="shared" ref="P7:P10" si="1">N7-O7</f>
        <v>163559.97</v>
      </c>
      <c r="Q7" s="17">
        <v>6.57679961760648</v>
      </c>
    </row>
    <row r="8" s="1" customFormat="1" customHeight="1" spans="1:17">
      <c r="A8" s="6">
        <v>6</v>
      </c>
      <c r="B8" s="6">
        <v>6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21</v>
      </c>
      <c r="H8" s="6">
        <v>5.796</v>
      </c>
      <c r="I8" s="7">
        <v>43537</v>
      </c>
      <c r="J8" s="7">
        <v>44025</v>
      </c>
      <c r="K8" s="7">
        <v>45120</v>
      </c>
      <c r="L8" s="6" t="s">
        <v>22</v>
      </c>
      <c r="M8" s="36">
        <f t="shared" si="0"/>
        <v>2.28878140096618</v>
      </c>
      <c r="N8" s="6">
        <v>132657.77</v>
      </c>
      <c r="O8" s="6">
        <v>130366.54</v>
      </c>
      <c r="P8" s="37">
        <v>0</v>
      </c>
      <c r="Q8" s="17">
        <v>0</v>
      </c>
    </row>
    <row r="9" s="1" customFormat="1" customHeight="1" spans="1:17">
      <c r="A9" s="6">
        <v>7</v>
      </c>
      <c r="B9" s="6">
        <v>7</v>
      </c>
      <c r="C9" s="6" t="s">
        <v>41</v>
      </c>
      <c r="D9" s="6" t="s">
        <v>42</v>
      </c>
      <c r="E9" s="6" t="s">
        <v>43</v>
      </c>
      <c r="F9" s="6" t="s">
        <v>44</v>
      </c>
      <c r="G9" s="6" t="s">
        <v>21</v>
      </c>
      <c r="H9" s="6">
        <v>11.5162</v>
      </c>
      <c r="I9" s="7">
        <v>43600</v>
      </c>
      <c r="J9" s="7">
        <v>44089</v>
      </c>
      <c r="K9" s="7">
        <v>45184</v>
      </c>
      <c r="L9" s="6" t="s">
        <v>22</v>
      </c>
      <c r="M9" s="36">
        <f t="shared" si="0"/>
        <v>2.46835935464823</v>
      </c>
      <c r="N9" s="6">
        <v>284261.2</v>
      </c>
      <c r="O9" s="6">
        <v>224151.7</v>
      </c>
      <c r="P9" s="6">
        <f t="shared" si="1"/>
        <v>60109.5</v>
      </c>
      <c r="Q9" s="17">
        <v>2.43520052648761</v>
      </c>
    </row>
    <row r="10" s="1" customFormat="1" ht="45" customHeight="1" spans="1:17">
      <c r="A10" s="6">
        <v>8</v>
      </c>
      <c r="B10" s="6">
        <v>8</v>
      </c>
      <c r="C10" s="6" t="s">
        <v>45</v>
      </c>
      <c r="D10" s="6" t="s">
        <v>46</v>
      </c>
      <c r="E10" s="6" t="s">
        <v>39</v>
      </c>
      <c r="F10" s="6" t="s">
        <v>47</v>
      </c>
      <c r="G10" s="6" t="s">
        <v>21</v>
      </c>
      <c r="H10" s="6">
        <v>13.3561</v>
      </c>
      <c r="I10" s="7">
        <v>43608</v>
      </c>
      <c r="J10" s="7">
        <v>44097</v>
      </c>
      <c r="K10" s="7">
        <v>45191</v>
      </c>
      <c r="L10" s="6" t="s">
        <v>22</v>
      </c>
      <c r="M10" s="36">
        <f t="shared" si="0"/>
        <v>2.36684526171562</v>
      </c>
      <c r="N10" s="6">
        <v>316118.22</v>
      </c>
      <c r="O10" s="6">
        <v>175718.42</v>
      </c>
      <c r="P10" s="6">
        <f t="shared" si="1"/>
        <v>140399.8</v>
      </c>
      <c r="Q10" s="17">
        <v>5.93193827543379</v>
      </c>
    </row>
    <row r="11" s="1" customFormat="1" customHeight="1" spans="1:17">
      <c r="A11" s="6">
        <v>9</v>
      </c>
      <c r="B11" s="6">
        <v>9</v>
      </c>
      <c r="C11" s="6" t="s">
        <v>48</v>
      </c>
      <c r="D11" s="6" t="s">
        <v>49</v>
      </c>
      <c r="E11" s="6" t="s">
        <v>39</v>
      </c>
      <c r="F11" s="6" t="s">
        <v>50</v>
      </c>
      <c r="G11" s="6" t="s">
        <v>21</v>
      </c>
      <c r="H11" s="6">
        <v>5.6797</v>
      </c>
      <c r="I11" s="7">
        <v>43614</v>
      </c>
      <c r="J11" s="7">
        <v>43830</v>
      </c>
      <c r="K11" s="7">
        <v>44926</v>
      </c>
      <c r="L11" s="6" t="s">
        <v>22</v>
      </c>
      <c r="M11" s="36">
        <f t="shared" si="0"/>
        <v>2.32620244026973</v>
      </c>
      <c r="N11" s="6">
        <v>132121.32</v>
      </c>
      <c r="O11" s="6">
        <v>95041.48</v>
      </c>
      <c r="P11" s="6">
        <f t="shared" ref="P11:P16" si="2">N11-O11</f>
        <v>37079.84</v>
      </c>
      <c r="Q11" s="17">
        <v>1.5940074414031</v>
      </c>
    </row>
    <row r="12" s="1" customFormat="1" customHeight="1" spans="1:17">
      <c r="A12" s="6">
        <v>10</v>
      </c>
      <c r="B12" s="6">
        <v>10</v>
      </c>
      <c r="C12" s="6" t="s">
        <v>51</v>
      </c>
      <c r="D12" s="6" t="s">
        <v>52</v>
      </c>
      <c r="E12" s="6" t="s">
        <v>29</v>
      </c>
      <c r="F12" s="6" t="s">
        <v>53</v>
      </c>
      <c r="G12" s="6" t="s">
        <v>21</v>
      </c>
      <c r="H12" s="6">
        <v>1.4237</v>
      </c>
      <c r="I12" s="7">
        <v>43633</v>
      </c>
      <c r="J12" s="7">
        <v>44121</v>
      </c>
      <c r="K12" s="7">
        <v>44851</v>
      </c>
      <c r="L12" s="6" t="s">
        <v>22</v>
      </c>
      <c r="M12" s="36">
        <v>2.5</v>
      </c>
      <c r="N12" s="6">
        <f t="shared" ref="N12:N16" si="3">H12*10000*M12</f>
        <v>35592.5</v>
      </c>
      <c r="O12" s="6">
        <v>35125.2</v>
      </c>
      <c r="P12" s="37">
        <v>0</v>
      </c>
      <c r="Q12" s="17">
        <v>0</v>
      </c>
    </row>
    <row r="13" s="1" customFormat="1" customHeight="1" spans="1:17">
      <c r="A13" s="6">
        <v>11</v>
      </c>
      <c r="B13" s="6">
        <v>11</v>
      </c>
      <c r="C13" s="6" t="s">
        <v>54</v>
      </c>
      <c r="D13" s="6" t="s">
        <v>55</v>
      </c>
      <c r="E13" s="6" t="s">
        <v>35</v>
      </c>
      <c r="F13" s="6" t="s">
        <v>56</v>
      </c>
      <c r="G13" s="6" t="s">
        <v>21</v>
      </c>
      <c r="H13" s="6">
        <v>3.6849</v>
      </c>
      <c r="I13" s="7">
        <v>43633</v>
      </c>
      <c r="J13" s="7">
        <v>44121</v>
      </c>
      <c r="K13" s="7">
        <v>44851</v>
      </c>
      <c r="L13" s="6" t="s">
        <v>22</v>
      </c>
      <c r="M13" s="36">
        <v>1.8</v>
      </c>
      <c r="N13" s="6">
        <f t="shared" si="3"/>
        <v>66328.2</v>
      </c>
      <c r="O13" s="21">
        <v>59152.8</v>
      </c>
      <c r="P13" s="6">
        <f t="shared" si="2"/>
        <v>7175.39999999999</v>
      </c>
      <c r="Q13" s="17">
        <v>0.398633333333333</v>
      </c>
    </row>
    <row r="14" s="1" customFormat="1" customHeight="1" spans="1:17">
      <c r="A14" s="6">
        <v>12</v>
      </c>
      <c r="B14" s="6">
        <v>12</v>
      </c>
      <c r="C14" s="6" t="s">
        <v>57</v>
      </c>
      <c r="D14" s="6" t="s">
        <v>58</v>
      </c>
      <c r="E14" s="6" t="s">
        <v>59</v>
      </c>
      <c r="F14" s="6" t="s">
        <v>60</v>
      </c>
      <c r="G14" s="6" t="s">
        <v>21</v>
      </c>
      <c r="H14" s="6">
        <v>1.971</v>
      </c>
      <c r="I14" s="7">
        <v>43243</v>
      </c>
      <c r="J14" s="7">
        <v>43731</v>
      </c>
      <c r="K14" s="7">
        <v>44826</v>
      </c>
      <c r="L14" s="6" t="s">
        <v>22</v>
      </c>
      <c r="M14" s="36">
        <v>2.5</v>
      </c>
      <c r="N14" s="6">
        <f t="shared" si="3"/>
        <v>49275</v>
      </c>
      <c r="O14" s="6">
        <v>45066.39</v>
      </c>
      <c r="P14" s="37">
        <v>0</v>
      </c>
      <c r="Q14" s="17">
        <v>0</v>
      </c>
    </row>
    <row r="15" s="1" customFormat="1" customHeight="1" spans="1:17">
      <c r="A15" s="6">
        <v>13</v>
      </c>
      <c r="B15" s="6">
        <v>13</v>
      </c>
      <c r="C15" s="6" t="s">
        <v>61</v>
      </c>
      <c r="D15" s="6" t="s">
        <v>18</v>
      </c>
      <c r="E15" s="6" t="s">
        <v>19</v>
      </c>
      <c r="F15" s="6" t="s">
        <v>62</v>
      </c>
      <c r="G15" s="6" t="s">
        <v>21</v>
      </c>
      <c r="H15" s="6">
        <v>15.997</v>
      </c>
      <c r="I15" s="7">
        <v>42486</v>
      </c>
      <c r="J15" s="7">
        <v>43373</v>
      </c>
      <c r="K15" s="7">
        <v>45483</v>
      </c>
      <c r="L15" s="6" t="s">
        <v>22</v>
      </c>
      <c r="M15" s="36">
        <v>2.2</v>
      </c>
      <c r="N15" s="6">
        <f t="shared" si="3"/>
        <v>351934</v>
      </c>
      <c r="O15" s="6">
        <v>0</v>
      </c>
      <c r="P15" s="6">
        <v>351934</v>
      </c>
      <c r="Q15" s="17">
        <v>15.997</v>
      </c>
    </row>
    <row r="16" s="1" customFormat="1" customHeight="1" spans="1:17">
      <c r="A16" s="6">
        <v>14</v>
      </c>
      <c r="B16" s="6">
        <v>14</v>
      </c>
      <c r="C16" s="6" t="s">
        <v>63</v>
      </c>
      <c r="D16" s="6" t="s">
        <v>64</v>
      </c>
      <c r="E16" s="6" t="s">
        <v>65</v>
      </c>
      <c r="F16" s="6" t="s">
        <v>66</v>
      </c>
      <c r="G16" s="6" t="s">
        <v>21</v>
      </c>
      <c r="H16" s="6">
        <v>2.3002</v>
      </c>
      <c r="I16" s="7">
        <v>43329</v>
      </c>
      <c r="J16" s="7">
        <v>43830</v>
      </c>
      <c r="K16" s="7">
        <v>44925</v>
      </c>
      <c r="L16" s="6" t="s">
        <v>22</v>
      </c>
      <c r="M16" s="36">
        <v>2.5</v>
      </c>
      <c r="N16" s="6">
        <f t="shared" si="3"/>
        <v>57505</v>
      </c>
      <c r="O16" s="21">
        <v>40281.59</v>
      </c>
      <c r="P16" s="6">
        <f t="shared" si="2"/>
        <v>17223.41</v>
      </c>
      <c r="Q16" s="17">
        <v>0.6889364</v>
      </c>
    </row>
    <row r="17" s="1" customFormat="1" customHeight="1" spans="1:17">
      <c r="A17" s="6">
        <v>15</v>
      </c>
      <c r="B17" s="6">
        <v>15</v>
      </c>
      <c r="C17" s="6" t="s">
        <v>67</v>
      </c>
      <c r="D17" s="8" t="s">
        <v>68</v>
      </c>
      <c r="E17" s="6" t="s">
        <v>69</v>
      </c>
      <c r="F17" s="6" t="s">
        <v>70</v>
      </c>
      <c r="G17" s="6" t="s">
        <v>21</v>
      </c>
      <c r="H17" s="6">
        <v>2.6982</v>
      </c>
      <c r="I17" s="7">
        <v>43880</v>
      </c>
      <c r="J17" s="7">
        <v>44458</v>
      </c>
      <c r="K17" s="7">
        <v>45554</v>
      </c>
      <c r="L17" s="6" t="s">
        <v>22</v>
      </c>
      <c r="M17" s="36">
        <v>2.8</v>
      </c>
      <c r="N17" s="6">
        <f t="shared" ref="N17:N24" si="4">H17*10000*M17</f>
        <v>75549.6</v>
      </c>
      <c r="O17" s="6">
        <v>80581.6</v>
      </c>
      <c r="P17" s="38">
        <v>0</v>
      </c>
      <c r="Q17" s="17">
        <v>0</v>
      </c>
    </row>
    <row r="18" s="1" customFormat="1" ht="62.4" spans="1:17">
      <c r="A18" s="6">
        <v>16</v>
      </c>
      <c r="B18" s="6">
        <v>16</v>
      </c>
      <c r="C18" s="6" t="s">
        <v>67</v>
      </c>
      <c r="D18" s="8" t="s">
        <v>68</v>
      </c>
      <c r="E18" s="6" t="s">
        <v>69</v>
      </c>
      <c r="F18" s="6" t="s">
        <v>71</v>
      </c>
      <c r="G18" s="6" t="s">
        <v>21</v>
      </c>
      <c r="H18" s="6">
        <v>2.6891</v>
      </c>
      <c r="I18" s="7">
        <v>43880</v>
      </c>
      <c r="J18" s="7">
        <v>44458</v>
      </c>
      <c r="K18" s="7">
        <v>45553</v>
      </c>
      <c r="L18" s="6" t="s">
        <v>22</v>
      </c>
      <c r="M18" s="36">
        <v>2.2</v>
      </c>
      <c r="N18" s="6">
        <f t="shared" si="4"/>
        <v>59160.2</v>
      </c>
      <c r="O18" s="39">
        <v>60751.7</v>
      </c>
      <c r="P18" s="40">
        <v>0</v>
      </c>
      <c r="Q18" s="17">
        <v>0</v>
      </c>
    </row>
    <row r="19" s="1" customFormat="1" ht="46.8" spans="1:17">
      <c r="A19" s="6">
        <v>17</v>
      </c>
      <c r="B19" s="6">
        <v>17</v>
      </c>
      <c r="C19" s="6" t="s">
        <v>72</v>
      </c>
      <c r="D19" s="6" t="s">
        <v>73</v>
      </c>
      <c r="E19" s="6" t="s">
        <v>35</v>
      </c>
      <c r="F19" s="6" t="s">
        <v>74</v>
      </c>
      <c r="G19" s="6" t="s">
        <v>21</v>
      </c>
      <c r="H19" s="6">
        <v>2.0881</v>
      </c>
      <c r="I19" s="7">
        <v>43895</v>
      </c>
      <c r="J19" s="7">
        <v>44400</v>
      </c>
      <c r="K19" s="7">
        <v>45495</v>
      </c>
      <c r="L19" s="6" t="s">
        <v>22</v>
      </c>
      <c r="M19" s="36">
        <v>1.1</v>
      </c>
      <c r="N19" s="6">
        <f t="shared" si="4"/>
        <v>22969.1</v>
      </c>
      <c r="O19" s="6">
        <v>0</v>
      </c>
      <c r="P19" s="6">
        <v>22969.1</v>
      </c>
      <c r="Q19" s="17">
        <v>2.0881</v>
      </c>
    </row>
    <row r="20" s="1" customFormat="1" customHeight="1" spans="1:17">
      <c r="A20" s="6">
        <v>18</v>
      </c>
      <c r="B20" s="6">
        <v>18</v>
      </c>
      <c r="C20" s="6" t="s">
        <v>75</v>
      </c>
      <c r="D20" s="6" t="s">
        <v>76</v>
      </c>
      <c r="E20" s="6" t="s">
        <v>77</v>
      </c>
      <c r="F20" s="6" t="s">
        <v>78</v>
      </c>
      <c r="G20" s="6" t="s">
        <v>21</v>
      </c>
      <c r="H20" s="6">
        <v>4.9794</v>
      </c>
      <c r="I20" s="7">
        <v>42416</v>
      </c>
      <c r="J20" s="7">
        <v>42792</v>
      </c>
      <c r="K20" s="7">
        <v>43887</v>
      </c>
      <c r="L20" s="6" t="s">
        <v>22</v>
      </c>
      <c r="M20" s="36">
        <v>3.5</v>
      </c>
      <c r="N20" s="6">
        <f t="shared" si="4"/>
        <v>174279</v>
      </c>
      <c r="O20" s="6">
        <v>83126.69</v>
      </c>
      <c r="P20" s="6">
        <f t="shared" ref="P20:P28" si="5">N20-O20</f>
        <v>91152.31</v>
      </c>
      <c r="Q20" s="17">
        <v>2.60435171428571</v>
      </c>
    </row>
    <row r="21" s="1" customFormat="1" ht="46" customHeight="1" spans="1:17">
      <c r="A21" s="6">
        <v>19</v>
      </c>
      <c r="B21" s="6">
        <v>19</v>
      </c>
      <c r="C21" s="6" t="s">
        <v>79</v>
      </c>
      <c r="D21" s="6" t="s">
        <v>80</v>
      </c>
      <c r="E21" s="6" t="s">
        <v>43</v>
      </c>
      <c r="F21" s="6" t="s">
        <v>81</v>
      </c>
      <c r="G21" s="6" t="s">
        <v>21</v>
      </c>
      <c r="H21" s="6">
        <v>8.7822</v>
      </c>
      <c r="I21" s="7">
        <v>43875</v>
      </c>
      <c r="J21" s="7">
        <v>44347</v>
      </c>
      <c r="K21" s="7">
        <v>45442</v>
      </c>
      <c r="L21" s="6" t="s">
        <v>22</v>
      </c>
      <c r="M21" s="36">
        <v>2</v>
      </c>
      <c r="N21" s="6">
        <f t="shared" si="4"/>
        <v>175644</v>
      </c>
      <c r="O21" s="6">
        <v>177308.4</v>
      </c>
      <c r="P21" s="37">
        <v>0</v>
      </c>
      <c r="Q21" s="17">
        <v>0</v>
      </c>
    </row>
    <row r="22" s="1" customFormat="1" ht="46.8" spans="1:17">
      <c r="A22" s="6">
        <v>20</v>
      </c>
      <c r="B22" s="6">
        <v>20</v>
      </c>
      <c r="C22" s="6" t="s">
        <v>82</v>
      </c>
      <c r="D22" s="6" t="s">
        <v>83</v>
      </c>
      <c r="E22" s="6" t="s">
        <v>39</v>
      </c>
      <c r="F22" s="6" t="s">
        <v>84</v>
      </c>
      <c r="G22" s="6" t="s">
        <v>21</v>
      </c>
      <c r="H22" s="6">
        <v>14.6662</v>
      </c>
      <c r="I22" s="7">
        <v>43173</v>
      </c>
      <c r="J22" s="7">
        <v>43479</v>
      </c>
      <c r="K22" s="7">
        <v>44574</v>
      </c>
      <c r="L22" s="6" t="s">
        <v>22</v>
      </c>
      <c r="M22" s="36">
        <v>2.8</v>
      </c>
      <c r="N22" s="6">
        <f t="shared" si="4"/>
        <v>410653.6</v>
      </c>
      <c r="O22" s="6">
        <v>343456.58</v>
      </c>
      <c r="P22" s="6">
        <f t="shared" si="5"/>
        <v>67197.02</v>
      </c>
      <c r="Q22" s="17">
        <v>2.39989357142857</v>
      </c>
    </row>
    <row r="23" s="1" customFormat="1" ht="46.8" spans="1:17">
      <c r="A23" s="6">
        <v>21</v>
      </c>
      <c r="B23" s="6">
        <v>21</v>
      </c>
      <c r="C23" s="6" t="s">
        <v>82</v>
      </c>
      <c r="D23" s="6" t="s">
        <v>83</v>
      </c>
      <c r="E23" s="6" t="s">
        <v>39</v>
      </c>
      <c r="F23" s="6" t="s">
        <v>85</v>
      </c>
      <c r="G23" s="6" t="s">
        <v>21</v>
      </c>
      <c r="H23" s="6">
        <v>5.0127</v>
      </c>
      <c r="I23" s="7">
        <v>43173</v>
      </c>
      <c r="J23" s="7">
        <v>43479</v>
      </c>
      <c r="K23" s="7">
        <v>44574</v>
      </c>
      <c r="L23" s="6" t="s">
        <v>86</v>
      </c>
      <c r="M23" s="36">
        <v>2</v>
      </c>
      <c r="N23" s="6">
        <f t="shared" si="4"/>
        <v>100254</v>
      </c>
      <c r="O23" s="41">
        <v>0</v>
      </c>
      <c r="P23" s="6">
        <v>100254</v>
      </c>
      <c r="Q23" s="17" t="s">
        <v>87</v>
      </c>
    </row>
    <row r="24" s="1" customFormat="1" ht="62.4" spans="1:17">
      <c r="A24" s="6">
        <v>22</v>
      </c>
      <c r="B24" s="6">
        <v>22</v>
      </c>
      <c r="C24" s="6" t="s">
        <v>82</v>
      </c>
      <c r="D24" s="6" t="s">
        <v>83</v>
      </c>
      <c r="E24" s="6" t="s">
        <v>39</v>
      </c>
      <c r="F24" s="6" t="s">
        <v>88</v>
      </c>
      <c r="G24" s="6" t="s">
        <v>21</v>
      </c>
      <c r="H24" s="6">
        <v>8.1726</v>
      </c>
      <c r="I24" s="7">
        <v>43462</v>
      </c>
      <c r="J24" s="7">
        <v>43949</v>
      </c>
      <c r="K24" s="7">
        <v>45043</v>
      </c>
      <c r="L24" s="6" t="s">
        <v>86</v>
      </c>
      <c r="M24" s="36">
        <v>2.5</v>
      </c>
      <c r="N24" s="6">
        <f t="shared" si="4"/>
        <v>204315</v>
      </c>
      <c r="O24" s="41">
        <v>0</v>
      </c>
      <c r="P24" s="6">
        <v>204315</v>
      </c>
      <c r="Q24" s="17" t="s">
        <v>87</v>
      </c>
    </row>
    <row r="25" s="1" customFormat="1" ht="46.8" spans="1:17">
      <c r="A25" s="6">
        <v>23</v>
      </c>
      <c r="B25" s="6">
        <v>23</v>
      </c>
      <c r="C25" s="6" t="s">
        <v>89</v>
      </c>
      <c r="D25" s="6" t="s">
        <v>90</v>
      </c>
      <c r="E25" s="6" t="s">
        <v>77</v>
      </c>
      <c r="F25" s="6" t="s">
        <v>91</v>
      </c>
      <c r="G25" s="6" t="s">
        <v>21</v>
      </c>
      <c r="H25" s="6">
        <v>1.2515</v>
      </c>
      <c r="I25" s="7">
        <v>42377</v>
      </c>
      <c r="J25" s="7">
        <v>42468</v>
      </c>
      <c r="K25" s="7">
        <v>43563</v>
      </c>
      <c r="L25" s="6" t="s">
        <v>22</v>
      </c>
      <c r="M25" s="36">
        <v>4</v>
      </c>
      <c r="N25" s="6">
        <f t="shared" ref="N25:N38" si="6">H25*10000*M25</f>
        <v>50060</v>
      </c>
      <c r="O25" s="6">
        <v>23892.5</v>
      </c>
      <c r="P25" s="6">
        <f t="shared" si="5"/>
        <v>26167.5</v>
      </c>
      <c r="Q25" s="17">
        <v>0.6541875</v>
      </c>
    </row>
    <row r="26" s="1" customFormat="1" customHeight="1" spans="1:17">
      <c r="A26" s="6">
        <v>24</v>
      </c>
      <c r="B26" s="6">
        <v>24</v>
      </c>
      <c r="C26" s="6" t="s">
        <v>92</v>
      </c>
      <c r="D26" s="6" t="s">
        <v>93</v>
      </c>
      <c r="E26" s="6" t="s">
        <v>65</v>
      </c>
      <c r="F26" s="6" t="s">
        <v>94</v>
      </c>
      <c r="G26" s="6" t="s">
        <v>21</v>
      </c>
      <c r="H26" s="6">
        <v>10.5953</v>
      </c>
      <c r="I26" s="7">
        <v>43718</v>
      </c>
      <c r="J26" s="7">
        <v>43840</v>
      </c>
      <c r="K26" s="7">
        <v>44926</v>
      </c>
      <c r="L26" s="6" t="s">
        <v>22</v>
      </c>
      <c r="M26" s="36">
        <v>2.5</v>
      </c>
      <c r="N26" s="6">
        <f t="shared" si="6"/>
        <v>264882.5</v>
      </c>
      <c r="O26" s="6">
        <v>244840.26</v>
      </c>
      <c r="P26" s="6">
        <f t="shared" si="5"/>
        <v>20042.24</v>
      </c>
      <c r="Q26" s="17">
        <v>0.8016896</v>
      </c>
    </row>
    <row r="27" s="1" customFormat="1" customHeight="1" spans="1:17">
      <c r="A27" s="6">
        <v>25</v>
      </c>
      <c r="B27" s="6">
        <v>25</v>
      </c>
      <c r="C27" s="6" t="s">
        <v>95</v>
      </c>
      <c r="D27" s="6" t="s">
        <v>96</v>
      </c>
      <c r="E27" s="6" t="s">
        <v>69</v>
      </c>
      <c r="F27" s="6" t="s">
        <v>97</v>
      </c>
      <c r="G27" s="6" t="s">
        <v>21</v>
      </c>
      <c r="H27" s="14">
        <v>3.5096</v>
      </c>
      <c r="I27" s="7">
        <v>43930</v>
      </c>
      <c r="J27" s="7">
        <v>44405</v>
      </c>
      <c r="K27" s="7">
        <v>45260</v>
      </c>
      <c r="L27" s="6" t="s">
        <v>22</v>
      </c>
      <c r="M27" s="36">
        <v>2.5</v>
      </c>
      <c r="N27" s="6">
        <f t="shared" si="6"/>
        <v>87740</v>
      </c>
      <c r="O27" s="6">
        <v>60897.39</v>
      </c>
      <c r="P27" s="6">
        <f t="shared" si="5"/>
        <v>26842.61</v>
      </c>
      <c r="Q27" s="17">
        <v>1.0737044</v>
      </c>
    </row>
    <row r="28" s="1" customFormat="1" customHeight="1" spans="1:17">
      <c r="A28" s="6">
        <v>26</v>
      </c>
      <c r="B28" s="6">
        <v>26</v>
      </c>
      <c r="C28" s="6" t="s">
        <v>98</v>
      </c>
      <c r="D28" s="6" t="s">
        <v>99</v>
      </c>
      <c r="E28" s="6" t="s">
        <v>100</v>
      </c>
      <c r="F28" s="6" t="s">
        <v>101</v>
      </c>
      <c r="G28" s="6" t="s">
        <v>21</v>
      </c>
      <c r="H28" s="14">
        <v>5.2728</v>
      </c>
      <c r="I28" s="7">
        <v>43944</v>
      </c>
      <c r="J28" s="7">
        <v>44219</v>
      </c>
      <c r="K28" s="7">
        <v>45313</v>
      </c>
      <c r="L28" s="6" t="s">
        <v>22</v>
      </c>
      <c r="M28" s="36">
        <v>2.8</v>
      </c>
      <c r="N28" s="6">
        <f t="shared" si="6"/>
        <v>147638.4</v>
      </c>
      <c r="O28" s="6">
        <v>0</v>
      </c>
      <c r="P28" s="6">
        <f t="shared" si="5"/>
        <v>147638.4</v>
      </c>
      <c r="Q28" s="17">
        <v>5.2728</v>
      </c>
    </row>
    <row r="29" s="1" customFormat="1" customHeight="1" spans="1:17">
      <c r="A29" s="6">
        <v>27</v>
      </c>
      <c r="B29" s="6">
        <v>27</v>
      </c>
      <c r="C29" s="6" t="s">
        <v>102</v>
      </c>
      <c r="D29" s="6" t="s">
        <v>103</v>
      </c>
      <c r="E29" s="6" t="s">
        <v>104</v>
      </c>
      <c r="F29" s="6" t="s">
        <v>105</v>
      </c>
      <c r="G29" s="6" t="s">
        <v>21</v>
      </c>
      <c r="H29" s="14">
        <v>2.9466</v>
      </c>
      <c r="I29" s="7">
        <v>43945</v>
      </c>
      <c r="J29" s="7">
        <v>44340</v>
      </c>
      <c r="K29" s="7">
        <v>45435</v>
      </c>
      <c r="L29" s="6" t="s">
        <v>22</v>
      </c>
      <c r="M29" s="36">
        <v>2.5</v>
      </c>
      <c r="N29" s="6">
        <f t="shared" si="6"/>
        <v>73665</v>
      </c>
      <c r="O29" s="6">
        <v>64259.46</v>
      </c>
      <c r="P29" s="37">
        <v>0</v>
      </c>
      <c r="Q29" s="17">
        <v>0</v>
      </c>
    </row>
    <row r="30" s="1" customFormat="1" customHeight="1" spans="1:17">
      <c r="A30" s="6">
        <v>28</v>
      </c>
      <c r="B30" s="6">
        <v>28</v>
      </c>
      <c r="C30" s="6" t="s">
        <v>106</v>
      </c>
      <c r="D30" s="6" t="s">
        <v>107</v>
      </c>
      <c r="E30" s="6" t="s">
        <v>35</v>
      </c>
      <c r="F30" s="6" t="s">
        <v>108</v>
      </c>
      <c r="G30" s="6" t="s">
        <v>21</v>
      </c>
      <c r="H30" s="14">
        <v>4.7069</v>
      </c>
      <c r="I30" s="7">
        <v>43945</v>
      </c>
      <c r="J30" s="7">
        <v>44400</v>
      </c>
      <c r="K30" s="7">
        <v>45496</v>
      </c>
      <c r="L30" s="6" t="s">
        <v>22</v>
      </c>
      <c r="M30" s="36">
        <v>2</v>
      </c>
      <c r="N30" s="6">
        <f t="shared" si="6"/>
        <v>94138</v>
      </c>
      <c r="O30" s="6">
        <v>83295.51</v>
      </c>
      <c r="P30" s="6">
        <f t="shared" ref="P30:P35" si="7">N30-O30</f>
        <v>10842.49</v>
      </c>
      <c r="Q30" s="17">
        <v>0.5421245</v>
      </c>
    </row>
    <row r="31" s="1" customFormat="1" customHeight="1" spans="1:17">
      <c r="A31" s="6">
        <v>29</v>
      </c>
      <c r="B31" s="6">
        <v>29</v>
      </c>
      <c r="C31" s="6" t="s">
        <v>82</v>
      </c>
      <c r="D31" s="6" t="s">
        <v>83</v>
      </c>
      <c r="E31" s="6" t="s">
        <v>39</v>
      </c>
      <c r="F31" s="6" t="s">
        <v>109</v>
      </c>
      <c r="G31" s="6" t="s">
        <v>21</v>
      </c>
      <c r="H31" s="14">
        <v>0.2586</v>
      </c>
      <c r="I31" s="7">
        <v>43987</v>
      </c>
      <c r="J31" s="7">
        <v>44352</v>
      </c>
      <c r="K31" s="7">
        <v>45081</v>
      </c>
      <c r="L31" s="6" t="s">
        <v>86</v>
      </c>
      <c r="M31" s="36">
        <v>2.5</v>
      </c>
      <c r="N31" s="6">
        <f t="shared" si="6"/>
        <v>6465</v>
      </c>
      <c r="O31" s="41">
        <v>0</v>
      </c>
      <c r="P31" s="6">
        <f t="shared" si="7"/>
        <v>6465</v>
      </c>
      <c r="Q31" s="17" t="s">
        <v>87</v>
      </c>
    </row>
    <row r="32" s="1" customFormat="1" customHeight="1" spans="1:17">
      <c r="A32" s="6">
        <v>30</v>
      </c>
      <c r="B32" s="6">
        <v>30</v>
      </c>
      <c r="C32" s="6" t="s">
        <v>110</v>
      </c>
      <c r="D32" s="6" t="s">
        <v>111</v>
      </c>
      <c r="E32" s="6" t="s">
        <v>35</v>
      </c>
      <c r="F32" s="6" t="s">
        <v>112</v>
      </c>
      <c r="G32" s="6" t="s">
        <v>21</v>
      </c>
      <c r="H32" s="14">
        <v>5.537</v>
      </c>
      <c r="I32" s="7">
        <v>44000</v>
      </c>
      <c r="J32" s="7">
        <v>44456</v>
      </c>
      <c r="K32" s="7">
        <v>45551</v>
      </c>
      <c r="L32" s="6" t="s">
        <v>22</v>
      </c>
      <c r="M32" s="36">
        <v>1.5</v>
      </c>
      <c r="N32" s="6">
        <f t="shared" si="6"/>
        <v>83055</v>
      </c>
      <c r="O32" s="6">
        <v>62258.49</v>
      </c>
      <c r="P32" s="6">
        <f t="shared" si="7"/>
        <v>20796.51</v>
      </c>
      <c r="Q32" s="17">
        <v>1.386434</v>
      </c>
    </row>
    <row r="33" s="1" customFormat="1" customHeight="1" spans="1:17">
      <c r="A33" s="6">
        <v>31</v>
      </c>
      <c r="B33" s="6">
        <v>31</v>
      </c>
      <c r="C33" s="6" t="s">
        <v>113</v>
      </c>
      <c r="D33" s="6" t="s">
        <v>114</v>
      </c>
      <c r="E33" s="6" t="s">
        <v>115</v>
      </c>
      <c r="F33" s="6" t="s">
        <v>116</v>
      </c>
      <c r="G33" s="6" t="s">
        <v>21</v>
      </c>
      <c r="H33" s="14">
        <v>11.271</v>
      </c>
      <c r="I33" s="7">
        <v>44000</v>
      </c>
      <c r="J33" s="7">
        <v>44776</v>
      </c>
      <c r="K33" s="7">
        <v>45871</v>
      </c>
      <c r="L33" s="6" t="s">
        <v>86</v>
      </c>
      <c r="M33" s="36">
        <v>1.629</v>
      </c>
      <c r="N33" s="6">
        <f t="shared" si="6"/>
        <v>183604.59</v>
      </c>
      <c r="O33" s="41">
        <v>0</v>
      </c>
      <c r="P33" s="6">
        <f t="shared" si="7"/>
        <v>183604.59</v>
      </c>
      <c r="Q33" s="17" t="s">
        <v>87</v>
      </c>
    </row>
    <row r="34" s="1" customFormat="1" customHeight="1" spans="1:17">
      <c r="A34" s="6">
        <v>32</v>
      </c>
      <c r="B34" s="6">
        <v>32</v>
      </c>
      <c r="C34" s="6" t="s">
        <v>117</v>
      </c>
      <c r="D34" s="6" t="s">
        <v>68</v>
      </c>
      <c r="E34" s="6" t="s">
        <v>69</v>
      </c>
      <c r="F34" s="6" t="s">
        <v>118</v>
      </c>
      <c r="G34" s="6" t="s">
        <v>21</v>
      </c>
      <c r="H34" s="14">
        <v>6.0748</v>
      </c>
      <c r="I34" s="7">
        <v>44006</v>
      </c>
      <c r="J34" s="7">
        <v>45131</v>
      </c>
      <c r="K34" s="7">
        <v>46226</v>
      </c>
      <c r="L34" s="6" t="s">
        <v>86</v>
      </c>
      <c r="M34" s="36">
        <v>2.5</v>
      </c>
      <c r="N34" s="6">
        <f t="shared" si="6"/>
        <v>151870</v>
      </c>
      <c r="O34" s="41">
        <v>0</v>
      </c>
      <c r="P34" s="6">
        <f t="shared" si="7"/>
        <v>151870</v>
      </c>
      <c r="Q34" s="17" t="s">
        <v>87</v>
      </c>
    </row>
    <row r="35" s="1" customFormat="1" customHeight="1" spans="1:17">
      <c r="A35" s="6">
        <v>33</v>
      </c>
      <c r="B35" s="6">
        <v>33</v>
      </c>
      <c r="C35" s="6" t="s">
        <v>119</v>
      </c>
      <c r="D35" s="6" t="s">
        <v>68</v>
      </c>
      <c r="E35" s="6" t="s">
        <v>69</v>
      </c>
      <c r="F35" s="6" t="s">
        <v>120</v>
      </c>
      <c r="G35" s="6" t="s">
        <v>21</v>
      </c>
      <c r="H35" s="14">
        <v>0.4115</v>
      </c>
      <c r="I35" s="7">
        <v>44012</v>
      </c>
      <c r="J35" s="7">
        <v>45321</v>
      </c>
      <c r="K35" s="7">
        <v>46416</v>
      </c>
      <c r="L35" s="6" t="s">
        <v>86</v>
      </c>
      <c r="M35" s="36">
        <v>1.8</v>
      </c>
      <c r="N35" s="6">
        <f t="shared" si="6"/>
        <v>7407</v>
      </c>
      <c r="O35" s="41">
        <v>0</v>
      </c>
      <c r="P35" s="6">
        <f t="shared" si="7"/>
        <v>7407</v>
      </c>
      <c r="Q35" s="17" t="s">
        <v>87</v>
      </c>
    </row>
    <row r="36" s="1" customFormat="1" customHeight="1" spans="1:17">
      <c r="A36" s="6">
        <v>34</v>
      </c>
      <c r="B36" s="6">
        <v>34</v>
      </c>
      <c r="C36" s="6" t="s">
        <v>121</v>
      </c>
      <c r="D36" s="6" t="s">
        <v>68</v>
      </c>
      <c r="E36" s="6" t="s">
        <v>69</v>
      </c>
      <c r="F36" s="6" t="s">
        <v>122</v>
      </c>
      <c r="G36" s="6" t="s">
        <v>21</v>
      </c>
      <c r="H36" s="14">
        <v>2.9642</v>
      </c>
      <c r="I36" s="7">
        <v>44012</v>
      </c>
      <c r="J36" s="19">
        <v>44591</v>
      </c>
      <c r="K36" s="19">
        <v>45686</v>
      </c>
      <c r="L36" s="6" t="s">
        <v>22</v>
      </c>
      <c r="M36" s="36">
        <v>3</v>
      </c>
      <c r="N36" s="6">
        <f t="shared" si="6"/>
        <v>88926</v>
      </c>
      <c r="O36" s="6">
        <v>107037.86</v>
      </c>
      <c r="P36" s="37">
        <v>0</v>
      </c>
      <c r="Q36" s="17">
        <v>0</v>
      </c>
    </row>
    <row r="37" s="1" customFormat="1" customHeight="1" spans="1:17">
      <c r="A37" s="6">
        <v>35</v>
      </c>
      <c r="B37" s="6">
        <v>35</v>
      </c>
      <c r="C37" s="6" t="s">
        <v>123</v>
      </c>
      <c r="D37" s="6" t="s">
        <v>68</v>
      </c>
      <c r="E37" s="6" t="s">
        <v>69</v>
      </c>
      <c r="F37" s="6" t="s">
        <v>124</v>
      </c>
      <c r="G37" s="6" t="s">
        <v>21</v>
      </c>
      <c r="H37" s="14">
        <v>3.5657</v>
      </c>
      <c r="I37" s="7">
        <v>44012</v>
      </c>
      <c r="J37" s="19">
        <v>44926</v>
      </c>
      <c r="K37" s="19">
        <v>46021</v>
      </c>
      <c r="L37" s="6" t="s">
        <v>86</v>
      </c>
      <c r="M37" s="36">
        <v>3.5</v>
      </c>
      <c r="N37" s="6">
        <f t="shared" si="6"/>
        <v>124799.5</v>
      </c>
      <c r="O37" s="41">
        <v>0</v>
      </c>
      <c r="P37" s="6">
        <f>N37-O37</f>
        <v>124799.5</v>
      </c>
      <c r="Q37" s="17" t="s">
        <v>87</v>
      </c>
    </row>
    <row r="38" s="1" customFormat="1" customHeight="1" spans="1:17">
      <c r="A38" s="6">
        <v>36</v>
      </c>
      <c r="B38" s="6">
        <v>36</v>
      </c>
      <c r="C38" s="6" t="s">
        <v>125</v>
      </c>
      <c r="D38" s="6" t="s">
        <v>126</v>
      </c>
      <c r="E38" s="6" t="s">
        <v>127</v>
      </c>
      <c r="F38" s="6" t="s">
        <v>128</v>
      </c>
      <c r="G38" s="6" t="s">
        <v>21</v>
      </c>
      <c r="H38" s="14">
        <v>5.2663</v>
      </c>
      <c r="I38" s="7">
        <v>44012</v>
      </c>
      <c r="J38" s="7">
        <v>43945</v>
      </c>
      <c r="K38" s="7">
        <v>45040</v>
      </c>
      <c r="L38" s="6" t="s">
        <v>22</v>
      </c>
      <c r="M38" s="36">
        <v>1.3</v>
      </c>
      <c r="N38" s="6">
        <f t="shared" si="6"/>
        <v>68461.9</v>
      </c>
      <c r="O38" s="6">
        <v>0</v>
      </c>
      <c r="P38" s="6">
        <f t="shared" ref="P38:P46" si="8">N38-O38</f>
        <v>68461.9</v>
      </c>
      <c r="Q38" s="17">
        <v>5.2663</v>
      </c>
    </row>
    <row r="39" s="1" customFormat="1" customHeight="1" spans="1:17">
      <c r="A39" s="6">
        <v>37</v>
      </c>
      <c r="B39" s="6">
        <v>37</v>
      </c>
      <c r="C39" s="6" t="s">
        <v>129</v>
      </c>
      <c r="D39" s="6" t="s">
        <v>130</v>
      </c>
      <c r="E39" s="6" t="s">
        <v>39</v>
      </c>
      <c r="F39" s="6" t="s">
        <v>131</v>
      </c>
      <c r="G39" s="6" t="s">
        <v>21</v>
      </c>
      <c r="H39" s="14">
        <v>4.2817</v>
      </c>
      <c r="I39" s="7">
        <v>44012</v>
      </c>
      <c r="J39" s="7">
        <v>44285</v>
      </c>
      <c r="K39" s="7">
        <v>45380</v>
      </c>
      <c r="L39" s="6" t="s">
        <v>22</v>
      </c>
      <c r="M39" s="36">
        <f>N39/10000/H39</f>
        <v>2.75126328327533</v>
      </c>
      <c r="N39" s="6">
        <v>117800.84</v>
      </c>
      <c r="O39" s="6">
        <v>0</v>
      </c>
      <c r="P39" s="6">
        <f t="shared" si="8"/>
        <v>117800.84</v>
      </c>
      <c r="Q39" s="17">
        <v>4.2817</v>
      </c>
    </row>
    <row r="40" s="1" customFormat="1" customHeight="1" spans="1:17">
      <c r="A40" s="6">
        <v>38</v>
      </c>
      <c r="B40" s="6">
        <v>38</v>
      </c>
      <c r="C40" s="6" t="s">
        <v>132</v>
      </c>
      <c r="D40" s="6" t="s">
        <v>99</v>
      </c>
      <c r="E40" s="6" t="s">
        <v>100</v>
      </c>
      <c r="F40" s="6" t="s">
        <v>133</v>
      </c>
      <c r="G40" s="6" t="s">
        <v>21</v>
      </c>
      <c r="H40" s="14">
        <v>6.8543</v>
      </c>
      <c r="I40" s="7">
        <v>44012</v>
      </c>
      <c r="J40" s="7">
        <v>44285</v>
      </c>
      <c r="K40" s="7">
        <v>45380</v>
      </c>
      <c r="L40" s="6" t="s">
        <v>22</v>
      </c>
      <c r="M40" s="36">
        <v>2.5</v>
      </c>
      <c r="N40" s="6">
        <f>H40*10000*M40</f>
        <v>171357.5</v>
      </c>
      <c r="O40" s="6">
        <v>80355.78</v>
      </c>
      <c r="P40" s="6">
        <f t="shared" si="8"/>
        <v>91001.72</v>
      </c>
      <c r="Q40" s="17">
        <v>3.6400688</v>
      </c>
    </row>
    <row r="41" s="1" customFormat="1" customHeight="1" spans="1:17">
      <c r="A41" s="6">
        <v>39</v>
      </c>
      <c r="B41" s="6">
        <v>39</v>
      </c>
      <c r="C41" s="6" t="s">
        <v>134</v>
      </c>
      <c r="D41" s="6" t="s">
        <v>135</v>
      </c>
      <c r="E41" s="6" t="s">
        <v>115</v>
      </c>
      <c r="F41" s="6" t="s">
        <v>136</v>
      </c>
      <c r="G41" s="6" t="s">
        <v>21</v>
      </c>
      <c r="H41" s="14">
        <v>3.3985</v>
      </c>
      <c r="I41" s="7">
        <v>44012</v>
      </c>
      <c r="J41" s="7">
        <v>44756</v>
      </c>
      <c r="K41" s="7">
        <v>45851</v>
      </c>
      <c r="L41" s="6" t="s">
        <v>22</v>
      </c>
      <c r="M41" s="36">
        <v>2.5</v>
      </c>
      <c r="N41" s="6">
        <f t="shared" ref="N41:N47" si="9">H41*10000*M41</f>
        <v>84962.5</v>
      </c>
      <c r="O41" s="6">
        <v>0</v>
      </c>
      <c r="P41" s="6">
        <f t="shared" si="8"/>
        <v>84962.5</v>
      </c>
      <c r="Q41" s="17">
        <v>3.3985</v>
      </c>
    </row>
    <row r="42" s="1" customFormat="1" customHeight="1" spans="1:17">
      <c r="A42" s="6">
        <v>40</v>
      </c>
      <c r="B42" s="6">
        <v>40</v>
      </c>
      <c r="C42" s="6" t="s">
        <v>137</v>
      </c>
      <c r="D42" s="6" t="s">
        <v>130</v>
      </c>
      <c r="E42" s="6" t="s">
        <v>39</v>
      </c>
      <c r="F42" s="6" t="s">
        <v>138</v>
      </c>
      <c r="G42" s="6" t="s">
        <v>21</v>
      </c>
      <c r="H42" s="14">
        <v>3.3224</v>
      </c>
      <c r="I42" s="7">
        <v>44061</v>
      </c>
      <c r="J42" s="7">
        <v>44518</v>
      </c>
      <c r="K42" s="7">
        <v>45613</v>
      </c>
      <c r="L42" s="6" t="s">
        <v>22</v>
      </c>
      <c r="M42" s="36">
        <v>2.5</v>
      </c>
      <c r="N42" s="6">
        <f t="shared" si="9"/>
        <v>83060</v>
      </c>
      <c r="O42" s="6">
        <v>0</v>
      </c>
      <c r="P42" s="6">
        <f t="shared" si="8"/>
        <v>83060</v>
      </c>
      <c r="Q42" s="17">
        <v>3.3224</v>
      </c>
    </row>
    <row r="43" s="1" customFormat="1" customHeight="1" spans="1:17">
      <c r="A43" s="6">
        <v>41</v>
      </c>
      <c r="B43" s="6">
        <v>41</v>
      </c>
      <c r="C43" s="6" t="s">
        <v>139</v>
      </c>
      <c r="D43" s="6" t="s">
        <v>130</v>
      </c>
      <c r="E43" s="6" t="s">
        <v>39</v>
      </c>
      <c r="F43" s="6" t="s">
        <v>140</v>
      </c>
      <c r="G43" s="6" t="s">
        <v>21</v>
      </c>
      <c r="H43" s="14">
        <v>0.2393</v>
      </c>
      <c r="I43" s="7">
        <v>44061</v>
      </c>
      <c r="J43" s="7">
        <v>43965</v>
      </c>
      <c r="K43" s="7">
        <v>45060</v>
      </c>
      <c r="L43" s="6" t="s">
        <v>22</v>
      </c>
      <c r="M43" s="36">
        <v>2</v>
      </c>
      <c r="N43" s="6">
        <f t="shared" si="9"/>
        <v>4786</v>
      </c>
      <c r="O43" s="6">
        <v>0</v>
      </c>
      <c r="P43" s="6">
        <f t="shared" si="8"/>
        <v>4786</v>
      </c>
      <c r="Q43" s="17">
        <v>0.2393</v>
      </c>
    </row>
    <row r="44" s="1" customFormat="1" customHeight="1" spans="1:17">
      <c r="A44" s="6">
        <v>42</v>
      </c>
      <c r="B44" s="6">
        <v>42</v>
      </c>
      <c r="C44" s="6" t="s">
        <v>141</v>
      </c>
      <c r="D44" s="6" t="s">
        <v>142</v>
      </c>
      <c r="E44" s="6" t="s">
        <v>59</v>
      </c>
      <c r="F44" s="6" t="s">
        <v>143</v>
      </c>
      <c r="G44" s="6" t="s">
        <v>21</v>
      </c>
      <c r="H44" s="14">
        <v>1.7182</v>
      </c>
      <c r="I44" s="7">
        <v>44064</v>
      </c>
      <c r="J44" s="7">
        <v>44201</v>
      </c>
      <c r="K44" s="7">
        <v>45077</v>
      </c>
      <c r="L44" s="6" t="s">
        <v>22</v>
      </c>
      <c r="M44" s="36">
        <v>3.1</v>
      </c>
      <c r="N44" s="6">
        <f t="shared" si="9"/>
        <v>53264.2</v>
      </c>
      <c r="O44" s="6">
        <v>38889.82</v>
      </c>
      <c r="P44" s="6">
        <f t="shared" si="8"/>
        <v>14374.38</v>
      </c>
      <c r="Q44" s="17">
        <v>0.463689677419355</v>
      </c>
    </row>
    <row r="45" s="1" customFormat="1" customHeight="1" spans="1:17">
      <c r="A45" s="6">
        <v>43</v>
      </c>
      <c r="B45" s="6">
        <v>43</v>
      </c>
      <c r="C45" s="6" t="s">
        <v>144</v>
      </c>
      <c r="D45" s="6" t="s">
        <v>145</v>
      </c>
      <c r="E45" s="6" t="s">
        <v>77</v>
      </c>
      <c r="F45" s="6" t="s">
        <v>146</v>
      </c>
      <c r="G45" s="6" t="s">
        <v>21</v>
      </c>
      <c r="H45" s="14">
        <v>5.3235</v>
      </c>
      <c r="I45" s="7">
        <v>44101</v>
      </c>
      <c r="J45" s="7">
        <v>44196</v>
      </c>
      <c r="K45" s="7">
        <v>45290</v>
      </c>
      <c r="L45" s="6" t="s">
        <v>22</v>
      </c>
      <c r="M45" s="36">
        <f>N45/10000/H45</f>
        <v>3.23792279515356</v>
      </c>
      <c r="N45" s="6">
        <v>172370.82</v>
      </c>
      <c r="O45" s="6">
        <v>29041.05</v>
      </c>
      <c r="P45" s="6">
        <f t="shared" si="8"/>
        <v>143329.77</v>
      </c>
      <c r="Q45" s="17">
        <v>4.42659628001422</v>
      </c>
    </row>
    <row r="46" s="1" customFormat="1" customHeight="1" spans="1:17">
      <c r="A46" s="6">
        <v>44</v>
      </c>
      <c r="B46" s="6">
        <v>44</v>
      </c>
      <c r="C46" s="6" t="s">
        <v>147</v>
      </c>
      <c r="D46" s="6" t="s">
        <v>148</v>
      </c>
      <c r="E46" s="6" t="s">
        <v>69</v>
      </c>
      <c r="F46" s="6" t="s">
        <v>149</v>
      </c>
      <c r="G46" s="6" t="s">
        <v>21</v>
      </c>
      <c r="H46" s="14">
        <v>2.9445</v>
      </c>
      <c r="I46" s="7">
        <v>44101</v>
      </c>
      <c r="J46" s="7">
        <v>44196</v>
      </c>
      <c r="K46" s="7">
        <v>45290</v>
      </c>
      <c r="L46" s="6" t="s">
        <v>86</v>
      </c>
      <c r="M46" s="36">
        <v>2.2</v>
      </c>
      <c r="N46" s="6">
        <f t="shared" si="9"/>
        <v>64779</v>
      </c>
      <c r="O46" s="41">
        <v>0</v>
      </c>
      <c r="P46" s="6">
        <f t="shared" si="8"/>
        <v>64779</v>
      </c>
      <c r="Q46" s="17" t="s">
        <v>87</v>
      </c>
    </row>
    <row r="47" s="1" customFormat="1" customHeight="1" spans="1:17">
      <c r="A47" s="6">
        <v>45</v>
      </c>
      <c r="B47" s="6">
        <v>45</v>
      </c>
      <c r="C47" s="6" t="s">
        <v>150</v>
      </c>
      <c r="D47" s="6" t="s">
        <v>151</v>
      </c>
      <c r="E47" s="6" t="s">
        <v>152</v>
      </c>
      <c r="F47" s="6" t="s">
        <v>153</v>
      </c>
      <c r="G47" s="6" t="s">
        <v>21</v>
      </c>
      <c r="H47" s="14">
        <v>10.9364</v>
      </c>
      <c r="I47" s="7">
        <v>44101</v>
      </c>
      <c r="J47" s="7">
        <v>44527</v>
      </c>
      <c r="K47" s="7">
        <v>45622</v>
      </c>
      <c r="L47" s="6" t="s">
        <v>22</v>
      </c>
      <c r="M47" s="36">
        <v>3</v>
      </c>
      <c r="N47" s="6">
        <f t="shared" si="9"/>
        <v>328092</v>
      </c>
      <c r="O47" s="6">
        <v>0</v>
      </c>
      <c r="P47" s="6">
        <f t="shared" ref="P47:P68" si="10">N47-O47</f>
        <v>328092</v>
      </c>
      <c r="Q47" s="17">
        <v>10.9364</v>
      </c>
    </row>
    <row r="48" s="1" customFormat="1" customHeight="1" spans="1:17">
      <c r="A48" s="6">
        <v>46</v>
      </c>
      <c r="B48" s="6">
        <v>46</v>
      </c>
      <c r="C48" s="6" t="s">
        <v>154</v>
      </c>
      <c r="D48" s="6" t="s">
        <v>155</v>
      </c>
      <c r="E48" s="6" t="s">
        <v>77</v>
      </c>
      <c r="F48" s="6" t="s">
        <v>156</v>
      </c>
      <c r="G48" s="6" t="s">
        <v>21</v>
      </c>
      <c r="H48" s="14">
        <v>1.3433</v>
      </c>
      <c r="I48" s="7">
        <v>44126</v>
      </c>
      <c r="J48" s="7">
        <v>44201</v>
      </c>
      <c r="K48" s="7">
        <v>45076</v>
      </c>
      <c r="L48" s="6" t="s">
        <v>22</v>
      </c>
      <c r="M48" s="36">
        <v>3.8</v>
      </c>
      <c r="N48" s="6">
        <f t="shared" ref="N48:N53" si="11">H48*10000*M48</f>
        <v>51045.4</v>
      </c>
      <c r="O48" s="6">
        <v>36607.32</v>
      </c>
      <c r="P48" s="6">
        <f t="shared" si="10"/>
        <v>14438.08</v>
      </c>
      <c r="Q48" s="17">
        <v>0.37994947368421</v>
      </c>
    </row>
    <row r="49" s="1" customFormat="1" customHeight="1" spans="1:17">
      <c r="A49" s="6">
        <v>47</v>
      </c>
      <c r="B49" s="6">
        <v>47</v>
      </c>
      <c r="C49" s="6" t="s">
        <v>157</v>
      </c>
      <c r="D49" s="6" t="s">
        <v>155</v>
      </c>
      <c r="E49" s="6" t="s">
        <v>77</v>
      </c>
      <c r="F49" s="6" t="s">
        <v>158</v>
      </c>
      <c r="G49" s="6" t="s">
        <v>21</v>
      </c>
      <c r="H49" s="14">
        <v>1.4379</v>
      </c>
      <c r="I49" s="7">
        <v>44116</v>
      </c>
      <c r="J49" s="7">
        <v>44560</v>
      </c>
      <c r="K49" s="7">
        <v>45655</v>
      </c>
      <c r="L49" s="6" t="s">
        <v>22</v>
      </c>
      <c r="M49" s="36">
        <v>3.6</v>
      </c>
      <c r="N49" s="6">
        <f t="shared" si="11"/>
        <v>51764.4</v>
      </c>
      <c r="O49" s="6">
        <v>0</v>
      </c>
      <c r="P49" s="6">
        <f t="shared" si="10"/>
        <v>51764.4</v>
      </c>
      <c r="Q49" s="17">
        <v>1.4379</v>
      </c>
    </row>
    <row r="50" s="1" customFormat="1" customHeight="1" spans="1:17">
      <c r="A50" s="6">
        <v>48</v>
      </c>
      <c r="B50" s="6">
        <v>48</v>
      </c>
      <c r="C50" s="6" t="s">
        <v>159</v>
      </c>
      <c r="D50" s="6" t="s">
        <v>107</v>
      </c>
      <c r="E50" s="6" t="s">
        <v>104</v>
      </c>
      <c r="F50" s="6" t="s">
        <v>159</v>
      </c>
      <c r="G50" s="6" t="s">
        <v>21</v>
      </c>
      <c r="H50" s="14">
        <v>7.1755</v>
      </c>
      <c r="I50" s="7">
        <v>44127</v>
      </c>
      <c r="J50" s="7">
        <v>44530</v>
      </c>
      <c r="K50" s="7">
        <v>45625</v>
      </c>
      <c r="L50" s="6" t="s">
        <v>86</v>
      </c>
      <c r="M50" s="36">
        <v>2</v>
      </c>
      <c r="N50" s="6">
        <f t="shared" si="11"/>
        <v>143510</v>
      </c>
      <c r="O50" s="41">
        <v>0</v>
      </c>
      <c r="P50" s="6">
        <f t="shared" si="10"/>
        <v>143510</v>
      </c>
      <c r="Q50" s="17" t="s">
        <v>87</v>
      </c>
    </row>
    <row r="51" s="1" customFormat="1" customHeight="1" spans="1:17">
      <c r="A51" s="6">
        <v>49</v>
      </c>
      <c r="B51" s="6">
        <v>49</v>
      </c>
      <c r="C51" s="6" t="s">
        <v>160</v>
      </c>
      <c r="D51" s="6" t="s">
        <v>58</v>
      </c>
      <c r="E51" s="6" t="s">
        <v>59</v>
      </c>
      <c r="F51" s="6" t="s">
        <v>161</v>
      </c>
      <c r="G51" s="6" t="s">
        <v>21</v>
      </c>
      <c r="H51" s="14">
        <v>0.289</v>
      </c>
      <c r="I51" s="7">
        <v>44127</v>
      </c>
      <c r="J51" s="7">
        <v>44530</v>
      </c>
      <c r="K51" s="7">
        <v>45625</v>
      </c>
      <c r="L51" s="6" t="s">
        <v>22</v>
      </c>
      <c r="M51" s="36">
        <v>2.5</v>
      </c>
      <c r="N51" s="6">
        <f t="shared" si="11"/>
        <v>7225</v>
      </c>
      <c r="O51" s="14">
        <v>7258.14</v>
      </c>
      <c r="P51" s="37">
        <v>0</v>
      </c>
      <c r="Q51" s="17">
        <v>0</v>
      </c>
    </row>
    <row r="52" s="1" customFormat="1" customHeight="1" spans="1:17">
      <c r="A52" s="6">
        <v>50</v>
      </c>
      <c r="B52" s="6">
        <v>50</v>
      </c>
      <c r="C52" s="6" t="s">
        <v>162</v>
      </c>
      <c r="D52" s="6" t="s">
        <v>151</v>
      </c>
      <c r="E52" s="6" t="s">
        <v>127</v>
      </c>
      <c r="F52" s="6" t="s">
        <v>163</v>
      </c>
      <c r="G52" s="6" t="s">
        <v>21</v>
      </c>
      <c r="H52" s="14">
        <v>15.239</v>
      </c>
      <c r="I52" s="7">
        <v>44133</v>
      </c>
      <c r="J52" s="7">
        <v>44620</v>
      </c>
      <c r="K52" s="7">
        <v>45715</v>
      </c>
      <c r="L52" s="6" t="s">
        <v>22</v>
      </c>
      <c r="M52" s="36">
        <f>N52/10000/H52</f>
        <v>1.58777682262616</v>
      </c>
      <c r="N52" s="6">
        <v>241961.31</v>
      </c>
      <c r="O52" s="6">
        <v>0</v>
      </c>
      <c r="P52" s="6">
        <f t="shared" si="10"/>
        <v>241961.31</v>
      </c>
      <c r="Q52" s="17">
        <v>15.239</v>
      </c>
    </row>
    <row r="53" s="1" customFormat="1" customHeight="1" spans="1:17">
      <c r="A53" s="6">
        <v>51</v>
      </c>
      <c r="B53" s="6">
        <v>51</v>
      </c>
      <c r="C53" s="6" t="s">
        <v>164</v>
      </c>
      <c r="D53" s="6" t="s">
        <v>165</v>
      </c>
      <c r="E53" s="6" t="s">
        <v>69</v>
      </c>
      <c r="F53" s="6" t="s">
        <v>166</v>
      </c>
      <c r="G53" s="6" t="s">
        <v>167</v>
      </c>
      <c r="H53" s="14">
        <v>8.3852</v>
      </c>
      <c r="I53" s="7">
        <v>44148</v>
      </c>
      <c r="J53" s="7">
        <v>44543</v>
      </c>
      <c r="K53" s="7">
        <v>45638</v>
      </c>
      <c r="L53" s="6" t="s">
        <v>86</v>
      </c>
      <c r="M53" s="36">
        <v>2.5</v>
      </c>
      <c r="N53" s="6">
        <f t="shared" si="11"/>
        <v>209630</v>
      </c>
      <c r="O53" s="41">
        <v>0</v>
      </c>
      <c r="P53" s="6">
        <f t="shared" si="10"/>
        <v>209630</v>
      </c>
      <c r="Q53" s="17" t="s">
        <v>87</v>
      </c>
    </row>
    <row r="54" s="1" customFormat="1" customHeight="1" spans="1:17">
      <c r="A54" s="6">
        <v>52</v>
      </c>
      <c r="B54" s="6">
        <v>52</v>
      </c>
      <c r="C54" s="6" t="s">
        <v>168</v>
      </c>
      <c r="D54" s="8" t="s">
        <v>68</v>
      </c>
      <c r="E54" s="6" t="s">
        <v>69</v>
      </c>
      <c r="F54" s="6" t="s">
        <v>169</v>
      </c>
      <c r="G54" s="6" t="s">
        <v>21</v>
      </c>
      <c r="H54" s="14">
        <v>2.4818</v>
      </c>
      <c r="I54" s="7">
        <v>44148</v>
      </c>
      <c r="J54" s="7">
        <v>45059</v>
      </c>
      <c r="K54" s="7">
        <v>46154</v>
      </c>
      <c r="L54" s="6" t="s">
        <v>86</v>
      </c>
      <c r="M54" s="36">
        <v>2.5</v>
      </c>
      <c r="N54" s="6">
        <f t="shared" ref="N54:N57" si="12">H54*10000*M54</f>
        <v>62045</v>
      </c>
      <c r="O54" s="41">
        <v>0</v>
      </c>
      <c r="P54" s="6">
        <f t="shared" si="10"/>
        <v>62045</v>
      </c>
      <c r="Q54" s="17" t="s">
        <v>87</v>
      </c>
    </row>
    <row r="55" s="1" customFormat="1" customHeight="1" spans="1:17">
      <c r="A55" s="6">
        <v>53</v>
      </c>
      <c r="B55" s="6">
        <v>53</v>
      </c>
      <c r="C55" s="6" t="s">
        <v>170</v>
      </c>
      <c r="D55" s="8" t="s">
        <v>68</v>
      </c>
      <c r="E55" s="6" t="s">
        <v>69</v>
      </c>
      <c r="F55" s="6" t="s">
        <v>171</v>
      </c>
      <c r="G55" s="6" t="s">
        <v>21</v>
      </c>
      <c r="H55" s="14">
        <v>1.7655</v>
      </c>
      <c r="I55" s="7">
        <v>44148</v>
      </c>
      <c r="J55" s="7">
        <v>45059</v>
      </c>
      <c r="K55" s="7">
        <v>46154</v>
      </c>
      <c r="L55" s="6" t="s">
        <v>86</v>
      </c>
      <c r="M55" s="36">
        <v>2.8</v>
      </c>
      <c r="N55" s="6">
        <f t="shared" si="12"/>
        <v>49434</v>
      </c>
      <c r="O55" s="41">
        <v>0</v>
      </c>
      <c r="P55" s="6">
        <f t="shared" si="10"/>
        <v>49434</v>
      </c>
      <c r="Q55" s="17" t="s">
        <v>87</v>
      </c>
    </row>
    <row r="56" s="1" customFormat="1" customHeight="1" spans="1:17">
      <c r="A56" s="6">
        <v>54</v>
      </c>
      <c r="B56" s="6">
        <v>54</v>
      </c>
      <c r="C56" s="6" t="s">
        <v>172</v>
      </c>
      <c r="D56" s="6" t="s">
        <v>99</v>
      </c>
      <c r="E56" s="6" t="s">
        <v>173</v>
      </c>
      <c r="F56" s="6" t="s">
        <v>174</v>
      </c>
      <c r="G56" s="6" t="s">
        <v>21</v>
      </c>
      <c r="H56" s="14">
        <v>9.2891</v>
      </c>
      <c r="I56" s="7">
        <v>44160</v>
      </c>
      <c r="J56" s="7">
        <v>44196</v>
      </c>
      <c r="K56" s="7">
        <v>45290</v>
      </c>
      <c r="L56" s="6" t="s">
        <v>86</v>
      </c>
      <c r="M56" s="36">
        <f>N56/10000/H56</f>
        <v>2.6908526122014</v>
      </c>
      <c r="N56" s="6">
        <v>249955.99</v>
      </c>
      <c r="O56" s="42">
        <v>0</v>
      </c>
      <c r="P56" s="6">
        <f t="shared" si="10"/>
        <v>249955.99</v>
      </c>
      <c r="Q56" s="17" t="s">
        <v>87</v>
      </c>
    </row>
    <row r="57" s="1" customFormat="1" customHeight="1" spans="1:17">
      <c r="A57" s="6">
        <v>55</v>
      </c>
      <c r="B57" s="6">
        <v>55</v>
      </c>
      <c r="C57" s="6" t="s">
        <v>175</v>
      </c>
      <c r="D57" s="6" t="s">
        <v>99</v>
      </c>
      <c r="E57" s="6" t="s">
        <v>19</v>
      </c>
      <c r="F57" s="6" t="s">
        <v>176</v>
      </c>
      <c r="G57" s="6" t="s">
        <v>21</v>
      </c>
      <c r="H57" s="14">
        <v>3.1507</v>
      </c>
      <c r="I57" s="7">
        <v>44160</v>
      </c>
      <c r="J57" s="7">
        <v>44525</v>
      </c>
      <c r="K57" s="7">
        <v>46015</v>
      </c>
      <c r="L57" s="6" t="s">
        <v>86</v>
      </c>
      <c r="M57" s="36">
        <v>2</v>
      </c>
      <c r="N57" s="6">
        <f t="shared" si="12"/>
        <v>63014</v>
      </c>
      <c r="O57" s="42">
        <v>0</v>
      </c>
      <c r="P57" s="6">
        <f t="shared" si="10"/>
        <v>63014</v>
      </c>
      <c r="Q57" s="17" t="s">
        <v>87</v>
      </c>
    </row>
    <row r="58" s="1" customFormat="1" customHeight="1" spans="1:17">
      <c r="A58" s="6">
        <v>56</v>
      </c>
      <c r="B58" s="6">
        <v>56</v>
      </c>
      <c r="C58" s="6" t="s">
        <v>177</v>
      </c>
      <c r="D58" s="8" t="s">
        <v>68</v>
      </c>
      <c r="E58" s="6" t="s">
        <v>69</v>
      </c>
      <c r="F58" s="6" t="s">
        <v>178</v>
      </c>
      <c r="G58" s="6" t="s">
        <v>21</v>
      </c>
      <c r="H58" s="14">
        <v>1.8451</v>
      </c>
      <c r="I58" s="7">
        <v>44160</v>
      </c>
      <c r="J58" s="7">
        <v>44736</v>
      </c>
      <c r="K58" s="7">
        <v>45831</v>
      </c>
      <c r="L58" s="6" t="s">
        <v>22</v>
      </c>
      <c r="M58" s="36">
        <v>3.2</v>
      </c>
      <c r="N58" s="6">
        <f t="shared" ref="N58:N64" si="13">H58*10000*M58</f>
        <v>59043.2</v>
      </c>
      <c r="O58" s="6">
        <v>0</v>
      </c>
      <c r="P58" s="6">
        <f t="shared" si="10"/>
        <v>59043.2</v>
      </c>
      <c r="Q58" s="17">
        <v>1.8451</v>
      </c>
    </row>
    <row r="59" s="1" customFormat="1" customHeight="1" spans="1:17">
      <c r="A59" s="6">
        <v>57</v>
      </c>
      <c r="B59" s="6">
        <v>57</v>
      </c>
      <c r="C59" s="6" t="s">
        <v>179</v>
      </c>
      <c r="D59" s="8" t="s">
        <v>180</v>
      </c>
      <c r="E59" s="6" t="s">
        <v>35</v>
      </c>
      <c r="F59" s="6" t="s">
        <v>181</v>
      </c>
      <c r="G59" s="6" t="s">
        <v>21</v>
      </c>
      <c r="H59" s="14">
        <v>15.8218</v>
      </c>
      <c r="I59" s="7">
        <v>44162</v>
      </c>
      <c r="J59" s="7">
        <v>44591</v>
      </c>
      <c r="K59" s="7">
        <v>45686</v>
      </c>
      <c r="L59" s="6" t="s">
        <v>86</v>
      </c>
      <c r="M59" s="36">
        <v>1.2</v>
      </c>
      <c r="N59" s="6">
        <f t="shared" si="13"/>
        <v>189861.6</v>
      </c>
      <c r="O59" s="41">
        <v>0</v>
      </c>
      <c r="P59" s="6">
        <f t="shared" si="10"/>
        <v>189861.6</v>
      </c>
      <c r="Q59" s="17" t="s">
        <v>87</v>
      </c>
    </row>
    <row r="60" s="1" customFormat="1" customHeight="1" spans="1:17">
      <c r="A60" s="6">
        <v>58</v>
      </c>
      <c r="B60" s="6">
        <v>58</v>
      </c>
      <c r="C60" s="6" t="s">
        <v>182</v>
      </c>
      <c r="D60" s="6" t="s">
        <v>130</v>
      </c>
      <c r="E60" s="6" t="s">
        <v>39</v>
      </c>
      <c r="F60" s="6" t="s">
        <v>183</v>
      </c>
      <c r="G60" s="6" t="s">
        <v>21</v>
      </c>
      <c r="H60" s="14">
        <v>1.8186</v>
      </c>
      <c r="I60" s="7">
        <v>44174</v>
      </c>
      <c r="J60" s="7">
        <v>44629</v>
      </c>
      <c r="K60" s="7">
        <v>45724</v>
      </c>
      <c r="L60" s="6" t="s">
        <v>22</v>
      </c>
      <c r="M60" s="36">
        <v>2</v>
      </c>
      <c r="N60" s="6">
        <f t="shared" si="13"/>
        <v>36372</v>
      </c>
      <c r="O60" s="6">
        <v>0</v>
      </c>
      <c r="P60" s="6">
        <f t="shared" si="10"/>
        <v>36372</v>
      </c>
      <c r="Q60" s="17">
        <v>1.8186</v>
      </c>
    </row>
    <row r="61" s="1" customFormat="1" customHeight="1" spans="1:17">
      <c r="A61" s="6">
        <v>59</v>
      </c>
      <c r="B61" s="6">
        <v>59</v>
      </c>
      <c r="C61" s="6" t="s">
        <v>184</v>
      </c>
      <c r="D61" s="8" t="s">
        <v>68</v>
      </c>
      <c r="E61" s="6" t="s">
        <v>69</v>
      </c>
      <c r="F61" s="6" t="s">
        <v>185</v>
      </c>
      <c r="G61" s="6" t="s">
        <v>21</v>
      </c>
      <c r="H61" s="14">
        <v>3.3772</v>
      </c>
      <c r="I61" s="7">
        <v>44176</v>
      </c>
      <c r="J61" s="19">
        <v>45088</v>
      </c>
      <c r="K61" s="7">
        <v>46183</v>
      </c>
      <c r="L61" s="6" t="s">
        <v>86</v>
      </c>
      <c r="M61" s="36">
        <v>3.6</v>
      </c>
      <c r="N61" s="6">
        <f t="shared" si="13"/>
        <v>121579.2</v>
      </c>
      <c r="O61" s="41">
        <v>0</v>
      </c>
      <c r="P61" s="6">
        <f t="shared" si="10"/>
        <v>121579.2</v>
      </c>
      <c r="Q61" s="17" t="s">
        <v>87</v>
      </c>
    </row>
    <row r="62" s="1" customFormat="1" customHeight="1" spans="1:17">
      <c r="A62" s="6">
        <v>60</v>
      </c>
      <c r="B62" s="6">
        <v>60</v>
      </c>
      <c r="C62" s="6" t="s">
        <v>186</v>
      </c>
      <c r="D62" s="8" t="s">
        <v>68</v>
      </c>
      <c r="E62" s="6" t="s">
        <v>69</v>
      </c>
      <c r="F62" s="6" t="s">
        <v>187</v>
      </c>
      <c r="G62" s="6" t="s">
        <v>21</v>
      </c>
      <c r="H62" s="14">
        <v>1.5159</v>
      </c>
      <c r="I62" s="7">
        <v>44176</v>
      </c>
      <c r="J62" s="7">
        <v>45290</v>
      </c>
      <c r="K62" s="7">
        <v>46385</v>
      </c>
      <c r="L62" s="6" t="s">
        <v>86</v>
      </c>
      <c r="M62" s="36">
        <v>2.2</v>
      </c>
      <c r="N62" s="6">
        <f t="shared" si="13"/>
        <v>33349.8</v>
      </c>
      <c r="O62" s="41">
        <v>0</v>
      </c>
      <c r="P62" s="6">
        <f t="shared" si="10"/>
        <v>33349.8</v>
      </c>
      <c r="Q62" s="17" t="s">
        <v>87</v>
      </c>
    </row>
    <row r="63" s="1" customFormat="1" customHeight="1" spans="1:17">
      <c r="A63" s="6">
        <v>61</v>
      </c>
      <c r="B63" s="6">
        <v>61</v>
      </c>
      <c r="C63" s="6" t="s">
        <v>188</v>
      </c>
      <c r="D63" s="8" t="s">
        <v>96</v>
      </c>
      <c r="E63" s="6" t="s">
        <v>69</v>
      </c>
      <c r="F63" s="6" t="s">
        <v>189</v>
      </c>
      <c r="G63" s="6" t="s">
        <v>21</v>
      </c>
      <c r="H63" s="14">
        <v>2.6281</v>
      </c>
      <c r="I63" s="7">
        <v>44176</v>
      </c>
      <c r="J63" s="7">
        <v>44723</v>
      </c>
      <c r="K63" s="7">
        <v>45818</v>
      </c>
      <c r="L63" s="6" t="s">
        <v>86</v>
      </c>
      <c r="M63" s="36">
        <v>2</v>
      </c>
      <c r="N63" s="6">
        <f t="shared" si="13"/>
        <v>52562</v>
      </c>
      <c r="O63" s="41">
        <v>0</v>
      </c>
      <c r="P63" s="6">
        <f t="shared" si="10"/>
        <v>52562</v>
      </c>
      <c r="Q63" s="17" t="s">
        <v>87</v>
      </c>
    </row>
    <row r="64" s="1" customFormat="1" customHeight="1" spans="1:17">
      <c r="A64" s="6">
        <v>62</v>
      </c>
      <c r="B64" s="6">
        <v>62</v>
      </c>
      <c r="C64" s="6" t="s">
        <v>190</v>
      </c>
      <c r="D64" s="8" t="s">
        <v>96</v>
      </c>
      <c r="E64" s="6" t="s">
        <v>69</v>
      </c>
      <c r="F64" s="6" t="s">
        <v>191</v>
      </c>
      <c r="G64" s="6" t="s">
        <v>21</v>
      </c>
      <c r="H64" s="14">
        <v>5.4901</v>
      </c>
      <c r="I64" s="7">
        <v>44176</v>
      </c>
      <c r="J64" s="7">
        <v>44723</v>
      </c>
      <c r="K64" s="7">
        <v>45818</v>
      </c>
      <c r="L64" s="6" t="s">
        <v>86</v>
      </c>
      <c r="M64" s="36">
        <v>2.8</v>
      </c>
      <c r="N64" s="6">
        <f t="shared" si="13"/>
        <v>153722.8</v>
      </c>
      <c r="O64" s="41">
        <v>0</v>
      </c>
      <c r="P64" s="6">
        <f t="shared" si="10"/>
        <v>153722.8</v>
      </c>
      <c r="Q64" s="17" t="s">
        <v>87</v>
      </c>
    </row>
    <row r="65" s="1" customFormat="1" customHeight="1" spans="1:17">
      <c r="A65" s="6">
        <v>63</v>
      </c>
      <c r="B65" s="6">
        <v>63</v>
      </c>
      <c r="C65" s="6" t="s">
        <v>192</v>
      </c>
      <c r="D65" s="6" t="s">
        <v>193</v>
      </c>
      <c r="E65" s="6" t="s">
        <v>194</v>
      </c>
      <c r="F65" s="6" t="s">
        <v>195</v>
      </c>
      <c r="G65" s="6" t="s">
        <v>21</v>
      </c>
      <c r="H65" s="14">
        <v>15.0001</v>
      </c>
      <c r="I65" s="7">
        <v>44186</v>
      </c>
      <c r="J65" s="7">
        <v>44460</v>
      </c>
      <c r="K65" s="7">
        <v>45555</v>
      </c>
      <c r="L65" s="6" t="s">
        <v>22</v>
      </c>
      <c r="M65" s="36">
        <f>N65/10000/H65</f>
        <v>2.47804621302525</v>
      </c>
      <c r="N65" s="6">
        <v>371709.41</v>
      </c>
      <c r="O65" s="21">
        <v>85981.68</v>
      </c>
      <c r="P65" s="6">
        <f t="shared" si="10"/>
        <v>285727.73</v>
      </c>
      <c r="Q65" s="17">
        <v>11.5303632554608</v>
      </c>
    </row>
    <row r="66" s="1" customFormat="1" customHeight="1" spans="1:17">
      <c r="A66" s="6">
        <v>64</v>
      </c>
      <c r="B66" s="6">
        <v>64</v>
      </c>
      <c r="C66" s="6" t="s">
        <v>196</v>
      </c>
      <c r="D66" s="8" t="s">
        <v>68</v>
      </c>
      <c r="E66" s="6" t="s">
        <v>69</v>
      </c>
      <c r="F66" s="6" t="s">
        <v>197</v>
      </c>
      <c r="G66" s="6" t="s">
        <v>21</v>
      </c>
      <c r="H66" s="14">
        <v>3.196</v>
      </c>
      <c r="I66" s="7">
        <v>44188</v>
      </c>
      <c r="J66" s="7">
        <v>45130</v>
      </c>
      <c r="K66" s="7">
        <v>46225</v>
      </c>
      <c r="L66" s="6" t="s">
        <v>86</v>
      </c>
      <c r="M66" s="36">
        <v>3.5</v>
      </c>
      <c r="N66" s="6">
        <f t="shared" ref="N66:N71" si="14">H66*10000*M66</f>
        <v>111860</v>
      </c>
      <c r="O66" s="41">
        <v>0</v>
      </c>
      <c r="P66" s="6">
        <f t="shared" si="10"/>
        <v>111860</v>
      </c>
      <c r="Q66" s="17" t="s">
        <v>87</v>
      </c>
    </row>
    <row r="67" s="1" customFormat="1" customHeight="1" spans="1:17">
      <c r="A67" s="6">
        <v>65</v>
      </c>
      <c r="B67" s="6">
        <v>65</v>
      </c>
      <c r="C67" s="6" t="s">
        <v>198</v>
      </c>
      <c r="D67" s="8" t="s">
        <v>130</v>
      </c>
      <c r="E67" s="6" t="s">
        <v>39</v>
      </c>
      <c r="F67" s="6" t="s">
        <v>199</v>
      </c>
      <c r="G67" s="6" t="s">
        <v>21</v>
      </c>
      <c r="H67" s="14">
        <v>2.3775</v>
      </c>
      <c r="I67" s="7">
        <v>44189</v>
      </c>
      <c r="J67" s="7">
        <v>44644</v>
      </c>
      <c r="K67" s="7">
        <v>45739</v>
      </c>
      <c r="L67" s="6" t="s">
        <v>22</v>
      </c>
      <c r="M67" s="36">
        <v>2.2</v>
      </c>
      <c r="N67" s="6">
        <f t="shared" si="14"/>
        <v>52305</v>
      </c>
      <c r="O67" s="6">
        <v>0</v>
      </c>
      <c r="P67" s="6">
        <f t="shared" si="10"/>
        <v>52305</v>
      </c>
      <c r="Q67" s="17">
        <v>2.3775</v>
      </c>
    </row>
    <row r="68" s="1" customFormat="1" customHeight="1" spans="1:17">
      <c r="A68" s="6">
        <v>66</v>
      </c>
      <c r="B68" s="6">
        <v>66</v>
      </c>
      <c r="C68" s="6" t="s">
        <v>200</v>
      </c>
      <c r="D68" s="8" t="s">
        <v>148</v>
      </c>
      <c r="E68" s="6" t="s">
        <v>65</v>
      </c>
      <c r="F68" s="6" t="s">
        <v>201</v>
      </c>
      <c r="G68" s="6" t="s">
        <v>21</v>
      </c>
      <c r="H68" s="14">
        <v>7.071</v>
      </c>
      <c r="I68" s="7">
        <v>44190</v>
      </c>
      <c r="J68" s="7">
        <v>44676</v>
      </c>
      <c r="K68" s="7">
        <v>45771</v>
      </c>
      <c r="L68" s="6" t="s">
        <v>86</v>
      </c>
      <c r="M68" s="36">
        <v>2.8</v>
      </c>
      <c r="N68" s="6">
        <f t="shared" si="14"/>
        <v>197988</v>
      </c>
      <c r="O68" s="41">
        <v>0</v>
      </c>
      <c r="P68" s="6">
        <f t="shared" si="10"/>
        <v>197988</v>
      </c>
      <c r="Q68" s="17" t="s">
        <v>87</v>
      </c>
    </row>
    <row r="69" s="1" customFormat="1" customHeight="1" spans="1:17">
      <c r="A69" s="6">
        <v>67</v>
      </c>
      <c r="B69" s="6">
        <v>67</v>
      </c>
      <c r="C69" s="6" t="s">
        <v>202</v>
      </c>
      <c r="D69" s="8" t="s">
        <v>203</v>
      </c>
      <c r="E69" s="6" t="s">
        <v>25</v>
      </c>
      <c r="F69" s="6" t="s">
        <v>204</v>
      </c>
      <c r="G69" s="6" t="s">
        <v>21</v>
      </c>
      <c r="H69" s="14">
        <v>3.6279</v>
      </c>
      <c r="I69" s="7">
        <v>44190</v>
      </c>
      <c r="J69" s="7">
        <v>44197</v>
      </c>
      <c r="K69" s="7">
        <v>45687</v>
      </c>
      <c r="L69" s="6" t="s">
        <v>22</v>
      </c>
      <c r="M69" s="36">
        <v>2.5</v>
      </c>
      <c r="N69" s="6">
        <f t="shared" si="14"/>
        <v>90697.5</v>
      </c>
      <c r="O69" s="6">
        <v>81287</v>
      </c>
      <c r="P69" s="6">
        <f t="shared" ref="P69:P73" si="15">N69-O69</f>
        <v>9410.5</v>
      </c>
      <c r="Q69" s="17">
        <v>0.37642</v>
      </c>
    </row>
    <row r="70" s="1" customFormat="1" ht="66.75" customHeight="1" spans="1:17">
      <c r="A70" s="6">
        <v>68</v>
      </c>
      <c r="B70" s="6">
        <v>68</v>
      </c>
      <c r="C70" s="6" t="s">
        <v>205</v>
      </c>
      <c r="D70" s="6" t="s">
        <v>206</v>
      </c>
      <c r="E70" s="6" t="s">
        <v>207</v>
      </c>
      <c r="F70" s="6" t="s">
        <v>208</v>
      </c>
      <c r="G70" s="6" t="s">
        <v>21</v>
      </c>
      <c r="H70" s="14">
        <v>6.722</v>
      </c>
      <c r="I70" s="7">
        <v>44190</v>
      </c>
      <c r="J70" s="7">
        <v>44617</v>
      </c>
      <c r="K70" s="7">
        <v>45712</v>
      </c>
      <c r="L70" s="6" t="s">
        <v>22</v>
      </c>
      <c r="M70" s="36">
        <f>N70/10000/H70</f>
        <v>3.73214802142219</v>
      </c>
      <c r="N70" s="6">
        <v>250874.99</v>
      </c>
      <c r="O70" s="6">
        <v>97940.86</v>
      </c>
      <c r="P70" s="6">
        <f t="shared" si="15"/>
        <v>152934.13</v>
      </c>
      <c r="Q70" s="17">
        <v>4.09775092311912</v>
      </c>
    </row>
    <row r="71" s="1" customFormat="1" customHeight="1" spans="1:17">
      <c r="A71" s="6">
        <v>69</v>
      </c>
      <c r="B71" s="6">
        <v>69</v>
      </c>
      <c r="C71" s="6" t="s">
        <v>209</v>
      </c>
      <c r="D71" s="6" t="s">
        <v>99</v>
      </c>
      <c r="E71" s="6" t="s">
        <v>210</v>
      </c>
      <c r="F71" s="6" t="s">
        <v>211</v>
      </c>
      <c r="G71" s="6" t="s">
        <v>21</v>
      </c>
      <c r="H71" s="14">
        <v>3.4831</v>
      </c>
      <c r="I71" s="7">
        <v>44190</v>
      </c>
      <c r="J71" s="7">
        <v>44464</v>
      </c>
      <c r="K71" s="7">
        <v>45559</v>
      </c>
      <c r="L71" s="6" t="s">
        <v>22</v>
      </c>
      <c r="M71" s="36">
        <v>2.5</v>
      </c>
      <c r="N71" s="6">
        <f t="shared" si="14"/>
        <v>87077.5</v>
      </c>
      <c r="O71" s="6">
        <v>0</v>
      </c>
      <c r="P71" s="6">
        <f t="shared" si="15"/>
        <v>87077.5</v>
      </c>
      <c r="Q71" s="17">
        <v>3.4831</v>
      </c>
    </row>
    <row r="72" s="1" customFormat="1" customHeight="1" spans="1:17">
      <c r="A72" s="6">
        <v>70</v>
      </c>
      <c r="B72" s="6">
        <v>70</v>
      </c>
      <c r="C72" s="6" t="s">
        <v>212</v>
      </c>
      <c r="D72" s="6" t="s">
        <v>96</v>
      </c>
      <c r="E72" s="6" t="s">
        <v>69</v>
      </c>
      <c r="F72" s="6" t="s">
        <v>213</v>
      </c>
      <c r="G72" s="6" t="s">
        <v>21</v>
      </c>
      <c r="H72" s="14">
        <v>2.3481</v>
      </c>
      <c r="I72" s="7">
        <v>44195</v>
      </c>
      <c r="J72" s="7">
        <v>44316</v>
      </c>
      <c r="K72" s="7">
        <v>45229</v>
      </c>
      <c r="L72" s="6" t="s">
        <v>22</v>
      </c>
      <c r="M72" s="36">
        <v>3</v>
      </c>
      <c r="N72" s="6">
        <f t="shared" ref="N72:N104" si="16">H72*10000*M72</f>
        <v>70443</v>
      </c>
      <c r="O72" s="6">
        <v>84533.45</v>
      </c>
      <c r="P72" s="37">
        <v>0</v>
      </c>
      <c r="Q72" s="17">
        <v>0</v>
      </c>
    </row>
    <row r="73" s="2" customFormat="1" customHeight="1" spans="1:17">
      <c r="A73" s="6">
        <v>71</v>
      </c>
      <c r="B73" s="6">
        <v>71</v>
      </c>
      <c r="C73" s="6" t="s">
        <v>214</v>
      </c>
      <c r="D73" s="6" t="s">
        <v>215</v>
      </c>
      <c r="E73" s="6" t="s">
        <v>127</v>
      </c>
      <c r="F73" s="6" t="s">
        <v>216</v>
      </c>
      <c r="G73" s="6" t="s">
        <v>217</v>
      </c>
      <c r="H73" s="14">
        <v>0.8082</v>
      </c>
      <c r="I73" s="7">
        <v>43958</v>
      </c>
      <c r="J73" s="7">
        <v>44362</v>
      </c>
      <c r="K73" s="7">
        <v>45458</v>
      </c>
      <c r="L73" s="6" t="s">
        <v>22</v>
      </c>
      <c r="M73" s="36">
        <v>3</v>
      </c>
      <c r="N73" s="6">
        <f t="shared" si="16"/>
        <v>24246</v>
      </c>
      <c r="O73" s="6">
        <v>0</v>
      </c>
      <c r="P73" s="6">
        <f t="shared" si="15"/>
        <v>24246</v>
      </c>
      <c r="Q73" s="17">
        <v>0.8082</v>
      </c>
    </row>
    <row r="74" s="2" customFormat="1" customHeight="1" spans="1:17">
      <c r="A74" s="6">
        <v>72</v>
      </c>
      <c r="B74" s="6">
        <v>72</v>
      </c>
      <c r="C74" s="6" t="s">
        <v>218</v>
      </c>
      <c r="D74" s="6" t="s">
        <v>219</v>
      </c>
      <c r="E74" s="6" t="s">
        <v>39</v>
      </c>
      <c r="F74" s="6" t="s">
        <v>220</v>
      </c>
      <c r="G74" s="6" t="s">
        <v>21</v>
      </c>
      <c r="H74" s="14">
        <v>3.0947</v>
      </c>
      <c r="I74" s="7">
        <v>43943</v>
      </c>
      <c r="J74" s="7">
        <v>44308</v>
      </c>
      <c r="K74" s="7">
        <v>45037</v>
      </c>
      <c r="L74" s="6" t="s">
        <v>22</v>
      </c>
      <c r="M74" s="36">
        <v>2.5</v>
      </c>
      <c r="N74" s="6">
        <f t="shared" si="16"/>
        <v>77367.5</v>
      </c>
      <c r="O74" s="6">
        <v>0</v>
      </c>
      <c r="P74" s="6">
        <f t="shared" ref="P74:P81" si="17">N74-O74</f>
        <v>77367.5</v>
      </c>
      <c r="Q74" s="17">
        <v>3.0947</v>
      </c>
    </row>
    <row r="75" s="2" customFormat="1" ht="40" customHeight="1" spans="1:17">
      <c r="A75" s="6">
        <v>73</v>
      </c>
      <c r="B75" s="6">
        <v>73</v>
      </c>
      <c r="C75" s="6" t="s">
        <v>221</v>
      </c>
      <c r="D75" s="6" t="s">
        <v>222</v>
      </c>
      <c r="E75" s="6" t="s">
        <v>35</v>
      </c>
      <c r="F75" s="6" t="s">
        <v>223</v>
      </c>
      <c r="G75" s="6" t="s">
        <v>21</v>
      </c>
      <c r="H75" s="14">
        <v>3.5687</v>
      </c>
      <c r="I75" s="7">
        <v>44224</v>
      </c>
      <c r="J75" s="7">
        <v>44648</v>
      </c>
      <c r="K75" s="7">
        <v>45743</v>
      </c>
      <c r="L75" s="6" t="s">
        <v>22</v>
      </c>
      <c r="M75" s="36">
        <v>2</v>
      </c>
      <c r="N75" s="6">
        <f t="shared" si="16"/>
        <v>71374</v>
      </c>
      <c r="O75" s="6">
        <v>82361.51</v>
      </c>
      <c r="P75" s="37">
        <v>0</v>
      </c>
      <c r="Q75" s="17">
        <v>0</v>
      </c>
    </row>
    <row r="76" s="2" customFormat="1" customHeight="1" spans="1:17">
      <c r="A76" s="6">
        <v>74</v>
      </c>
      <c r="B76" s="6">
        <v>74</v>
      </c>
      <c r="C76" s="6" t="s">
        <v>224</v>
      </c>
      <c r="D76" s="6" t="s">
        <v>225</v>
      </c>
      <c r="E76" s="6" t="s">
        <v>226</v>
      </c>
      <c r="F76" s="6" t="s">
        <v>227</v>
      </c>
      <c r="G76" s="6" t="s">
        <v>21</v>
      </c>
      <c r="H76" s="14">
        <v>2.0269</v>
      </c>
      <c r="I76" s="7">
        <v>44224</v>
      </c>
      <c r="J76" s="7">
        <v>44801</v>
      </c>
      <c r="K76" s="7">
        <v>45896</v>
      </c>
      <c r="L76" s="6" t="s">
        <v>22</v>
      </c>
      <c r="M76" s="36">
        <v>4.3</v>
      </c>
      <c r="N76" s="6">
        <f t="shared" si="16"/>
        <v>87156.7</v>
      </c>
      <c r="O76" s="6">
        <v>16995.3</v>
      </c>
      <c r="P76" s="6">
        <f t="shared" si="17"/>
        <v>70161.4</v>
      </c>
      <c r="Q76" s="17">
        <v>1.63166046511628</v>
      </c>
    </row>
    <row r="77" s="2" customFormat="1" customHeight="1" spans="1:17">
      <c r="A77" s="6">
        <v>75</v>
      </c>
      <c r="B77" s="6">
        <v>75</v>
      </c>
      <c r="C77" s="6" t="s">
        <v>228</v>
      </c>
      <c r="D77" s="6" t="s">
        <v>229</v>
      </c>
      <c r="E77" s="6" t="s">
        <v>39</v>
      </c>
      <c r="F77" s="6" t="s">
        <v>230</v>
      </c>
      <c r="G77" s="6" t="s">
        <v>21</v>
      </c>
      <c r="H77" s="14">
        <v>2.6676</v>
      </c>
      <c r="I77" s="7">
        <v>44232</v>
      </c>
      <c r="J77" s="7">
        <v>44686</v>
      </c>
      <c r="K77" s="7">
        <v>45781</v>
      </c>
      <c r="L77" s="6" t="s">
        <v>22</v>
      </c>
      <c r="M77" s="36">
        <v>2.5</v>
      </c>
      <c r="N77" s="6">
        <f t="shared" si="16"/>
        <v>66690</v>
      </c>
      <c r="O77" s="6">
        <v>0</v>
      </c>
      <c r="P77" s="6">
        <f t="shared" si="17"/>
        <v>66690</v>
      </c>
      <c r="Q77" s="17">
        <v>2.6676</v>
      </c>
    </row>
    <row r="78" s="1" customFormat="1" customHeight="1" spans="1:17">
      <c r="A78" s="6">
        <v>76</v>
      </c>
      <c r="B78" s="6">
        <v>76</v>
      </c>
      <c r="C78" s="6" t="s">
        <v>231</v>
      </c>
      <c r="D78" s="6" t="s">
        <v>232</v>
      </c>
      <c r="E78" s="6" t="s">
        <v>35</v>
      </c>
      <c r="F78" s="6" t="s">
        <v>233</v>
      </c>
      <c r="G78" s="6" t="s">
        <v>21</v>
      </c>
      <c r="H78" s="14">
        <v>2.6836</v>
      </c>
      <c r="I78" s="7">
        <v>44267</v>
      </c>
      <c r="J78" s="7">
        <v>44663</v>
      </c>
      <c r="K78" s="7">
        <v>45758</v>
      </c>
      <c r="L78" s="6" t="s">
        <v>22</v>
      </c>
      <c r="M78" s="36">
        <v>2</v>
      </c>
      <c r="N78" s="6">
        <f t="shared" si="16"/>
        <v>53672</v>
      </c>
      <c r="O78" s="6">
        <v>0</v>
      </c>
      <c r="P78" s="6">
        <f t="shared" si="17"/>
        <v>53672</v>
      </c>
      <c r="Q78" s="17">
        <v>2.6836</v>
      </c>
    </row>
    <row r="79" s="1" customFormat="1" customHeight="1" spans="1:17">
      <c r="A79" s="6">
        <v>77</v>
      </c>
      <c r="B79" s="6">
        <v>77</v>
      </c>
      <c r="C79" s="6" t="s">
        <v>234</v>
      </c>
      <c r="D79" s="6" t="s">
        <v>235</v>
      </c>
      <c r="E79" s="6" t="s">
        <v>236</v>
      </c>
      <c r="F79" s="6" t="s">
        <v>237</v>
      </c>
      <c r="G79" s="6" t="s">
        <v>21</v>
      </c>
      <c r="H79" s="14">
        <v>2.2274</v>
      </c>
      <c r="I79" s="7">
        <v>44267</v>
      </c>
      <c r="J79" s="7">
        <v>44663</v>
      </c>
      <c r="K79" s="7">
        <v>45758</v>
      </c>
      <c r="L79" s="6" t="s">
        <v>22</v>
      </c>
      <c r="M79" s="50">
        <v>2.9</v>
      </c>
      <c r="N79" s="11">
        <v>139658.2</v>
      </c>
      <c r="O79" s="6">
        <v>114124.2</v>
      </c>
      <c r="P79" s="11">
        <f>(N79+N80+N81)-O79</f>
        <v>25534</v>
      </c>
      <c r="Q79" s="24">
        <v>0.88048275862069</v>
      </c>
    </row>
    <row r="80" s="1" customFormat="1" ht="38.25" customHeight="1" spans="1:17">
      <c r="A80" s="6">
        <v>78</v>
      </c>
      <c r="B80" s="6">
        <v>78</v>
      </c>
      <c r="C80" s="6" t="s">
        <v>234</v>
      </c>
      <c r="D80" s="6" t="s">
        <v>235</v>
      </c>
      <c r="E80" s="6" t="s">
        <v>236</v>
      </c>
      <c r="F80" s="6" t="s">
        <v>238</v>
      </c>
      <c r="G80" s="6" t="s">
        <v>21</v>
      </c>
      <c r="H80" s="14">
        <v>1.8689</v>
      </c>
      <c r="I80" s="7">
        <v>44267</v>
      </c>
      <c r="J80" s="7">
        <v>44663</v>
      </c>
      <c r="K80" s="7">
        <v>45758</v>
      </c>
      <c r="L80" s="6" t="s">
        <v>22</v>
      </c>
      <c r="M80" s="51"/>
      <c r="N80" s="12"/>
      <c r="O80" s="6"/>
      <c r="P80" s="12"/>
      <c r="Q80" s="25"/>
    </row>
    <row r="81" s="1" customFormat="1" customHeight="1" spans="1:17">
      <c r="A81" s="6">
        <v>79</v>
      </c>
      <c r="B81" s="6">
        <v>79</v>
      </c>
      <c r="C81" s="6" t="s">
        <v>234</v>
      </c>
      <c r="D81" s="6" t="s">
        <v>235</v>
      </c>
      <c r="E81" s="6" t="s">
        <v>236</v>
      </c>
      <c r="F81" s="6" t="s">
        <v>239</v>
      </c>
      <c r="G81" s="6" t="s">
        <v>21</v>
      </c>
      <c r="H81" s="14">
        <v>0.7195</v>
      </c>
      <c r="I81" s="7">
        <v>44267</v>
      </c>
      <c r="J81" s="7">
        <v>44663</v>
      </c>
      <c r="K81" s="7">
        <v>45758</v>
      </c>
      <c r="L81" s="6" t="s">
        <v>22</v>
      </c>
      <c r="M81" s="52"/>
      <c r="N81" s="13"/>
      <c r="O81" s="6"/>
      <c r="P81" s="13"/>
      <c r="Q81" s="26"/>
    </row>
    <row r="82" s="1" customFormat="1" ht="70.5" customHeight="1" spans="1:17">
      <c r="A82" s="6">
        <v>80</v>
      </c>
      <c r="B82" s="6">
        <v>80</v>
      </c>
      <c r="C82" s="6" t="s">
        <v>205</v>
      </c>
      <c r="D82" s="6" t="s">
        <v>206</v>
      </c>
      <c r="E82" s="6" t="s">
        <v>207</v>
      </c>
      <c r="F82" s="6" t="s">
        <v>240</v>
      </c>
      <c r="G82" s="6" t="s">
        <v>21</v>
      </c>
      <c r="H82" s="14">
        <v>9.227</v>
      </c>
      <c r="I82" s="7">
        <v>44280</v>
      </c>
      <c r="J82" s="7">
        <v>44706</v>
      </c>
      <c r="K82" s="7">
        <v>45801</v>
      </c>
      <c r="L82" s="6" t="s">
        <v>86</v>
      </c>
      <c r="M82" s="36">
        <v>3.8</v>
      </c>
      <c r="N82" s="6">
        <f t="shared" si="16"/>
        <v>350626</v>
      </c>
      <c r="O82" s="41">
        <v>0</v>
      </c>
      <c r="P82" s="6">
        <f t="shared" ref="P82:P95" si="18">N82-O82</f>
        <v>350626</v>
      </c>
      <c r="Q82" s="17" t="s">
        <v>87</v>
      </c>
    </row>
    <row r="83" s="1" customFormat="1" customHeight="1" spans="1:17">
      <c r="A83" s="6">
        <v>81</v>
      </c>
      <c r="B83" s="6">
        <v>81</v>
      </c>
      <c r="C83" s="6" t="s">
        <v>241</v>
      </c>
      <c r="D83" s="6" t="s">
        <v>242</v>
      </c>
      <c r="E83" s="6" t="s">
        <v>243</v>
      </c>
      <c r="F83" s="6" t="s">
        <v>244</v>
      </c>
      <c r="G83" s="6" t="s">
        <v>21</v>
      </c>
      <c r="H83" s="14">
        <v>7.6715</v>
      </c>
      <c r="I83" s="7">
        <v>44280</v>
      </c>
      <c r="J83" s="7">
        <v>44767</v>
      </c>
      <c r="K83" s="7">
        <v>45862</v>
      </c>
      <c r="L83" s="6" t="s">
        <v>22</v>
      </c>
      <c r="M83" s="36">
        <v>2.879</v>
      </c>
      <c r="N83" s="6">
        <f t="shared" si="16"/>
        <v>220862.485</v>
      </c>
      <c r="O83" s="6">
        <v>0</v>
      </c>
      <c r="P83" s="6">
        <f t="shared" si="18"/>
        <v>220862.485</v>
      </c>
      <c r="Q83" s="17">
        <v>7.6715</v>
      </c>
    </row>
    <row r="84" s="1" customFormat="1" customHeight="1" spans="1:17">
      <c r="A84" s="6">
        <v>82</v>
      </c>
      <c r="B84" s="6">
        <v>82</v>
      </c>
      <c r="C84" s="6" t="s">
        <v>245</v>
      </c>
      <c r="D84" s="8" t="s">
        <v>96</v>
      </c>
      <c r="E84" s="6" t="s">
        <v>69</v>
      </c>
      <c r="F84" s="6" t="s">
        <v>246</v>
      </c>
      <c r="G84" s="6" t="s">
        <v>21</v>
      </c>
      <c r="H84" s="14">
        <v>5.7346</v>
      </c>
      <c r="I84" s="7">
        <v>44284</v>
      </c>
      <c r="J84" s="7">
        <v>44863</v>
      </c>
      <c r="K84" s="7">
        <v>45958</v>
      </c>
      <c r="L84" s="6" t="s">
        <v>86</v>
      </c>
      <c r="M84" s="36">
        <v>2.8</v>
      </c>
      <c r="N84" s="6">
        <f t="shared" si="16"/>
        <v>160568.8</v>
      </c>
      <c r="O84" s="41">
        <v>0</v>
      </c>
      <c r="P84" s="6">
        <f t="shared" si="18"/>
        <v>160568.8</v>
      </c>
      <c r="Q84" s="17" t="s">
        <v>87</v>
      </c>
    </row>
    <row r="85" s="31" customFormat="1" customHeight="1" spans="1:17">
      <c r="A85" s="43">
        <v>83</v>
      </c>
      <c r="B85" s="43">
        <v>83</v>
      </c>
      <c r="C85" s="43" t="s">
        <v>247</v>
      </c>
      <c r="D85" s="44" t="s">
        <v>96</v>
      </c>
      <c r="E85" s="43" t="s">
        <v>69</v>
      </c>
      <c r="F85" s="43" t="s">
        <v>248</v>
      </c>
      <c r="G85" s="43" t="s">
        <v>21</v>
      </c>
      <c r="H85" s="45">
        <v>2.6626</v>
      </c>
      <c r="I85" s="53">
        <v>44284</v>
      </c>
      <c r="J85" s="53">
        <v>44863</v>
      </c>
      <c r="K85" s="53">
        <v>45958</v>
      </c>
      <c r="L85" s="54" t="s">
        <v>22</v>
      </c>
      <c r="M85" s="55">
        <v>2.5</v>
      </c>
      <c r="N85" s="43">
        <f t="shared" si="16"/>
        <v>66565</v>
      </c>
      <c r="O85" s="46">
        <v>15818</v>
      </c>
      <c r="P85" s="43">
        <f t="shared" si="18"/>
        <v>50747</v>
      </c>
      <c r="Q85" s="60" t="s">
        <v>87</v>
      </c>
    </row>
    <row r="86" s="1" customFormat="1" customHeight="1" spans="1:17">
      <c r="A86" s="6">
        <v>84</v>
      </c>
      <c r="B86" s="6">
        <v>84</v>
      </c>
      <c r="C86" s="6" t="s">
        <v>249</v>
      </c>
      <c r="D86" s="6" t="s">
        <v>250</v>
      </c>
      <c r="E86" s="6" t="s">
        <v>39</v>
      </c>
      <c r="F86" s="6" t="s">
        <v>251</v>
      </c>
      <c r="G86" s="6" t="s">
        <v>21</v>
      </c>
      <c r="H86" s="14">
        <v>5.7593</v>
      </c>
      <c r="I86" s="7">
        <v>44284</v>
      </c>
      <c r="J86" s="7">
        <v>44741</v>
      </c>
      <c r="K86" s="7">
        <v>45836</v>
      </c>
      <c r="L86" s="6" t="s">
        <v>86</v>
      </c>
      <c r="M86" s="36">
        <v>2.5</v>
      </c>
      <c r="N86" s="6">
        <f t="shared" si="16"/>
        <v>143982.5</v>
      </c>
      <c r="O86" s="41">
        <v>0</v>
      </c>
      <c r="P86" s="6">
        <f t="shared" si="18"/>
        <v>143982.5</v>
      </c>
      <c r="Q86" s="17" t="s">
        <v>87</v>
      </c>
    </row>
    <row r="87" s="1" customFormat="1" customHeight="1" spans="1:17">
      <c r="A87" s="6">
        <v>85</v>
      </c>
      <c r="B87" s="6">
        <v>85</v>
      </c>
      <c r="C87" s="6" t="s">
        <v>252</v>
      </c>
      <c r="D87" s="6" t="s">
        <v>253</v>
      </c>
      <c r="E87" s="6" t="s">
        <v>59</v>
      </c>
      <c r="F87" s="6" t="s">
        <v>254</v>
      </c>
      <c r="G87" s="6" t="s">
        <v>21</v>
      </c>
      <c r="H87" s="14">
        <v>2.9732</v>
      </c>
      <c r="I87" s="7">
        <v>44286</v>
      </c>
      <c r="J87" s="7">
        <v>44336</v>
      </c>
      <c r="K87" s="7">
        <v>45291</v>
      </c>
      <c r="L87" s="6" t="s">
        <v>22</v>
      </c>
      <c r="M87" s="36">
        <v>3</v>
      </c>
      <c r="N87" s="6">
        <f t="shared" si="16"/>
        <v>89196</v>
      </c>
      <c r="O87" s="6">
        <v>71338.19</v>
      </c>
      <c r="P87" s="6">
        <f t="shared" si="18"/>
        <v>17857.81</v>
      </c>
      <c r="Q87" s="17">
        <v>0.595260333333333</v>
      </c>
    </row>
    <row r="88" s="1" customFormat="1" customHeight="1" spans="1:17">
      <c r="A88" s="6">
        <v>86</v>
      </c>
      <c r="B88" s="6">
        <v>86</v>
      </c>
      <c r="C88" s="6" t="s">
        <v>255</v>
      </c>
      <c r="D88" s="6" t="s">
        <v>142</v>
      </c>
      <c r="E88" s="6" t="s">
        <v>59</v>
      </c>
      <c r="F88" s="6" t="s">
        <v>256</v>
      </c>
      <c r="G88" s="6" t="s">
        <v>21</v>
      </c>
      <c r="H88" s="14">
        <v>5.146</v>
      </c>
      <c r="I88" s="7">
        <v>44286</v>
      </c>
      <c r="J88" s="7">
        <v>44859</v>
      </c>
      <c r="K88" s="7">
        <v>45954</v>
      </c>
      <c r="L88" s="6" t="s">
        <v>86</v>
      </c>
      <c r="M88" s="36">
        <v>4</v>
      </c>
      <c r="N88" s="6">
        <f t="shared" si="16"/>
        <v>205840</v>
      </c>
      <c r="O88" s="41">
        <v>0</v>
      </c>
      <c r="P88" s="6">
        <f t="shared" si="18"/>
        <v>205840</v>
      </c>
      <c r="Q88" s="17" t="s">
        <v>87</v>
      </c>
    </row>
    <row r="89" s="1" customFormat="1" customHeight="1" spans="1:17">
      <c r="A89" s="6">
        <v>87</v>
      </c>
      <c r="B89" s="6">
        <v>87</v>
      </c>
      <c r="C89" s="6" t="s">
        <v>257</v>
      </c>
      <c r="D89" s="6" t="s">
        <v>148</v>
      </c>
      <c r="E89" s="6" t="s">
        <v>25</v>
      </c>
      <c r="F89" s="6" t="s">
        <v>258</v>
      </c>
      <c r="G89" s="6" t="s">
        <v>21</v>
      </c>
      <c r="H89" s="6">
        <v>3.6298</v>
      </c>
      <c r="I89" s="7">
        <v>44362</v>
      </c>
      <c r="J89" s="7">
        <v>44864</v>
      </c>
      <c r="K89" s="7">
        <v>45959</v>
      </c>
      <c r="L89" s="6" t="s">
        <v>86</v>
      </c>
      <c r="M89" s="36">
        <v>3.048</v>
      </c>
      <c r="N89" s="6">
        <f t="shared" si="16"/>
        <v>110636.304</v>
      </c>
      <c r="O89" s="41">
        <v>0</v>
      </c>
      <c r="P89" s="6">
        <f t="shared" si="18"/>
        <v>110636.304</v>
      </c>
      <c r="Q89" s="17" t="s">
        <v>87</v>
      </c>
    </row>
    <row r="90" s="1" customFormat="1" customHeight="1" spans="1:17">
      <c r="A90" s="6">
        <v>88</v>
      </c>
      <c r="B90" s="6">
        <v>88</v>
      </c>
      <c r="C90" s="6" t="s">
        <v>259</v>
      </c>
      <c r="D90" s="6" t="s">
        <v>260</v>
      </c>
      <c r="E90" s="6" t="s">
        <v>39</v>
      </c>
      <c r="F90" s="6" t="s">
        <v>261</v>
      </c>
      <c r="G90" s="6" t="s">
        <v>21</v>
      </c>
      <c r="H90" s="6">
        <v>7.9634</v>
      </c>
      <c r="I90" s="7">
        <v>44364</v>
      </c>
      <c r="J90" s="7">
        <v>44821</v>
      </c>
      <c r="K90" s="7">
        <v>45916</v>
      </c>
      <c r="L90" s="6" t="s">
        <v>22</v>
      </c>
      <c r="M90" s="36">
        <v>2.5</v>
      </c>
      <c r="N90" s="6">
        <f t="shared" si="16"/>
        <v>199085</v>
      </c>
      <c r="O90" s="6">
        <v>61184.88</v>
      </c>
      <c r="P90" s="6">
        <f t="shared" si="18"/>
        <v>137900.12</v>
      </c>
      <c r="Q90" s="17">
        <v>5.5160048</v>
      </c>
    </row>
    <row r="91" s="1" customFormat="1" customHeight="1" spans="1:17">
      <c r="A91" s="6">
        <v>89</v>
      </c>
      <c r="B91" s="6">
        <v>89</v>
      </c>
      <c r="C91" s="6" t="s">
        <v>262</v>
      </c>
      <c r="D91" s="6" t="s">
        <v>263</v>
      </c>
      <c r="E91" s="6" t="s">
        <v>104</v>
      </c>
      <c r="F91" s="6" t="s">
        <v>264</v>
      </c>
      <c r="G91" s="6" t="s">
        <v>21</v>
      </c>
      <c r="H91" s="6">
        <v>1.7257</v>
      </c>
      <c r="I91" s="7">
        <v>44375</v>
      </c>
      <c r="J91" s="7">
        <v>44957</v>
      </c>
      <c r="K91" s="7">
        <v>46052</v>
      </c>
      <c r="L91" s="6" t="s">
        <v>86</v>
      </c>
      <c r="M91" s="36">
        <v>2.5</v>
      </c>
      <c r="N91" s="6">
        <f t="shared" si="16"/>
        <v>43142.5</v>
      </c>
      <c r="O91" s="41">
        <v>0</v>
      </c>
      <c r="P91" s="6">
        <f t="shared" si="18"/>
        <v>43142.5</v>
      </c>
      <c r="Q91" s="17" t="s">
        <v>87</v>
      </c>
    </row>
    <row r="92" s="31" customFormat="1" customHeight="1" spans="1:17">
      <c r="A92" s="43">
        <v>90</v>
      </c>
      <c r="B92" s="43">
        <v>90</v>
      </c>
      <c r="C92" s="46" t="s">
        <v>265</v>
      </c>
      <c r="D92" s="43" t="s">
        <v>266</v>
      </c>
      <c r="E92" s="43" t="s">
        <v>127</v>
      </c>
      <c r="F92" s="43" t="s">
        <v>267</v>
      </c>
      <c r="G92" s="43" t="s">
        <v>21</v>
      </c>
      <c r="H92" s="43">
        <v>16.7821</v>
      </c>
      <c r="I92" s="53">
        <v>44377</v>
      </c>
      <c r="J92" s="53">
        <v>44925</v>
      </c>
      <c r="K92" s="53">
        <v>46020</v>
      </c>
      <c r="L92" s="46" t="s">
        <v>22</v>
      </c>
      <c r="M92" s="55">
        <v>3.029</v>
      </c>
      <c r="N92" s="43">
        <f t="shared" si="16"/>
        <v>508329.809</v>
      </c>
      <c r="O92" s="43">
        <v>74281.99</v>
      </c>
      <c r="P92" s="43">
        <f t="shared" si="18"/>
        <v>434047.819</v>
      </c>
      <c r="Q92" s="60" t="s">
        <v>87</v>
      </c>
    </row>
    <row r="93" s="1" customFormat="1" customHeight="1" spans="1:17">
      <c r="A93" s="6">
        <v>91</v>
      </c>
      <c r="B93" s="6">
        <v>91</v>
      </c>
      <c r="C93" s="6" t="s">
        <v>162</v>
      </c>
      <c r="D93" s="6" t="s">
        <v>151</v>
      </c>
      <c r="E93" s="6" t="s">
        <v>127</v>
      </c>
      <c r="F93" s="6" t="s">
        <v>268</v>
      </c>
      <c r="G93" s="6" t="s">
        <v>21</v>
      </c>
      <c r="H93" s="14">
        <v>2.9515</v>
      </c>
      <c r="I93" s="7">
        <v>44398</v>
      </c>
      <c r="J93" s="7">
        <v>44772</v>
      </c>
      <c r="K93" s="7">
        <v>45867</v>
      </c>
      <c r="L93" s="6" t="s">
        <v>22</v>
      </c>
      <c r="M93" s="36">
        <v>1.5</v>
      </c>
      <c r="N93" s="6">
        <f t="shared" si="16"/>
        <v>44272.5</v>
      </c>
      <c r="O93" s="6">
        <v>0</v>
      </c>
      <c r="P93" s="6">
        <f t="shared" si="18"/>
        <v>44272.5</v>
      </c>
      <c r="Q93" s="17">
        <v>2.9515</v>
      </c>
    </row>
    <row r="94" s="32" customFormat="1" customHeight="1" spans="1:17">
      <c r="A94" s="37">
        <v>92</v>
      </c>
      <c r="B94" s="6">
        <v>92</v>
      </c>
      <c r="C94" s="37" t="s">
        <v>269</v>
      </c>
      <c r="D94" s="37" t="s">
        <v>270</v>
      </c>
      <c r="E94" s="37" t="s">
        <v>29</v>
      </c>
      <c r="F94" s="37" t="s">
        <v>271</v>
      </c>
      <c r="G94" s="37" t="s">
        <v>21</v>
      </c>
      <c r="H94" s="47">
        <v>1.2206</v>
      </c>
      <c r="I94" s="56">
        <v>44405</v>
      </c>
      <c r="J94" s="56">
        <v>44953</v>
      </c>
      <c r="K94" s="56">
        <v>45683</v>
      </c>
      <c r="L94" s="37" t="s">
        <v>22</v>
      </c>
      <c r="M94" s="57">
        <v>1.5</v>
      </c>
      <c r="N94" s="37">
        <f t="shared" si="16"/>
        <v>18309</v>
      </c>
      <c r="O94" s="37">
        <v>0</v>
      </c>
      <c r="P94" s="37">
        <f t="shared" si="18"/>
        <v>18309</v>
      </c>
      <c r="Q94" s="61">
        <v>1.2206</v>
      </c>
    </row>
    <row r="95" s="32" customFormat="1" customHeight="1" spans="1:17">
      <c r="A95" s="37">
        <v>93</v>
      </c>
      <c r="B95" s="6">
        <v>93</v>
      </c>
      <c r="C95" s="37" t="s">
        <v>272</v>
      </c>
      <c r="D95" s="48" t="s">
        <v>180</v>
      </c>
      <c r="E95" s="37" t="s">
        <v>35</v>
      </c>
      <c r="F95" s="37" t="s">
        <v>273</v>
      </c>
      <c r="G95" s="37" t="s">
        <v>21</v>
      </c>
      <c r="H95" s="47">
        <v>1.2532</v>
      </c>
      <c r="I95" s="56">
        <v>44435</v>
      </c>
      <c r="J95" s="56">
        <v>44843</v>
      </c>
      <c r="K95" s="56">
        <v>45938</v>
      </c>
      <c r="L95" s="37" t="s">
        <v>22</v>
      </c>
      <c r="M95" s="57">
        <v>1.5</v>
      </c>
      <c r="N95" s="37">
        <f t="shared" si="16"/>
        <v>18798</v>
      </c>
      <c r="O95" s="37">
        <v>0</v>
      </c>
      <c r="P95" s="37">
        <f t="shared" si="18"/>
        <v>18798</v>
      </c>
      <c r="Q95" s="61">
        <v>1.2532</v>
      </c>
    </row>
    <row r="96" s="1" customFormat="1" customHeight="1" spans="1:17">
      <c r="A96" s="6">
        <v>94</v>
      </c>
      <c r="B96" s="6">
        <v>94</v>
      </c>
      <c r="C96" s="6" t="s">
        <v>269</v>
      </c>
      <c r="D96" s="6" t="s">
        <v>274</v>
      </c>
      <c r="E96" s="6" t="s">
        <v>39</v>
      </c>
      <c r="F96" s="20" t="s">
        <v>275</v>
      </c>
      <c r="G96" s="6" t="s">
        <v>21</v>
      </c>
      <c r="H96" s="6">
        <v>6.3475</v>
      </c>
      <c r="I96" s="7">
        <v>44438</v>
      </c>
      <c r="J96" s="7">
        <v>44895</v>
      </c>
      <c r="K96" s="7">
        <v>45990</v>
      </c>
      <c r="L96" s="6" t="s">
        <v>86</v>
      </c>
      <c r="M96" s="36">
        <v>2.334</v>
      </c>
      <c r="N96" s="6">
        <f t="shared" si="16"/>
        <v>148150.65</v>
      </c>
      <c r="O96" s="41">
        <v>0</v>
      </c>
      <c r="P96" s="6">
        <f t="shared" ref="P96:P120" si="19">N96-O96</f>
        <v>148150.65</v>
      </c>
      <c r="Q96" s="17" t="s">
        <v>87</v>
      </c>
    </row>
    <row r="97" s="1" customFormat="1" customHeight="1" spans="1:17">
      <c r="A97" s="6">
        <v>95</v>
      </c>
      <c r="B97" s="6">
        <v>95</v>
      </c>
      <c r="C97" s="6" t="s">
        <v>269</v>
      </c>
      <c r="D97" s="6" t="s">
        <v>274</v>
      </c>
      <c r="E97" s="6" t="s">
        <v>39</v>
      </c>
      <c r="F97" s="20" t="s">
        <v>276</v>
      </c>
      <c r="G97" s="6" t="s">
        <v>21</v>
      </c>
      <c r="H97" s="14">
        <v>3.0918</v>
      </c>
      <c r="I97" s="7">
        <v>44438</v>
      </c>
      <c r="J97" s="7">
        <v>44895</v>
      </c>
      <c r="K97" s="7">
        <v>45990</v>
      </c>
      <c r="L97" s="6" t="s">
        <v>86</v>
      </c>
      <c r="M97" s="36">
        <v>2.9</v>
      </c>
      <c r="N97" s="6">
        <f t="shared" si="16"/>
        <v>89662.2</v>
      </c>
      <c r="O97" s="41">
        <v>0</v>
      </c>
      <c r="P97" s="6">
        <f t="shared" si="19"/>
        <v>89662.2</v>
      </c>
      <c r="Q97" s="17" t="s">
        <v>87</v>
      </c>
    </row>
    <row r="98" s="1" customFormat="1" customHeight="1" spans="1:17">
      <c r="A98" s="6">
        <v>96</v>
      </c>
      <c r="B98" s="6">
        <v>96</v>
      </c>
      <c r="C98" s="6" t="s">
        <v>277</v>
      </c>
      <c r="D98" s="6" t="s">
        <v>148</v>
      </c>
      <c r="E98" s="6" t="s">
        <v>278</v>
      </c>
      <c r="F98" s="6" t="s">
        <v>279</v>
      </c>
      <c r="G98" s="6" t="s">
        <v>21</v>
      </c>
      <c r="H98" s="6">
        <v>4.6598</v>
      </c>
      <c r="I98" s="7">
        <v>44448</v>
      </c>
      <c r="J98" s="7">
        <v>44843</v>
      </c>
      <c r="K98" s="7">
        <v>45938</v>
      </c>
      <c r="L98" s="6" t="s">
        <v>86</v>
      </c>
      <c r="M98" s="36">
        <v>3.5</v>
      </c>
      <c r="N98" s="6">
        <f t="shared" si="16"/>
        <v>163093</v>
      </c>
      <c r="O98" s="41">
        <v>0</v>
      </c>
      <c r="P98" s="6">
        <f t="shared" si="19"/>
        <v>163093</v>
      </c>
      <c r="Q98" s="17" t="s">
        <v>87</v>
      </c>
    </row>
    <row r="99" s="1" customFormat="1" customHeight="1" spans="1:17">
      <c r="A99" s="6">
        <v>97</v>
      </c>
      <c r="B99" s="6">
        <v>97</v>
      </c>
      <c r="C99" s="6" t="s">
        <v>277</v>
      </c>
      <c r="D99" s="8" t="s">
        <v>180</v>
      </c>
      <c r="E99" s="6" t="s">
        <v>35</v>
      </c>
      <c r="F99" s="6" t="s">
        <v>280</v>
      </c>
      <c r="G99" s="6" t="s">
        <v>21</v>
      </c>
      <c r="H99" s="6">
        <v>2.7571</v>
      </c>
      <c r="I99" s="7">
        <v>44448</v>
      </c>
      <c r="J99" s="7">
        <v>44843</v>
      </c>
      <c r="K99" s="7">
        <v>45938</v>
      </c>
      <c r="L99" s="6" t="s">
        <v>86</v>
      </c>
      <c r="M99" s="36">
        <v>2</v>
      </c>
      <c r="N99" s="6">
        <f t="shared" si="16"/>
        <v>55142</v>
      </c>
      <c r="O99" s="41">
        <v>0</v>
      </c>
      <c r="P99" s="6">
        <f t="shared" si="19"/>
        <v>55142</v>
      </c>
      <c r="Q99" s="17" t="s">
        <v>87</v>
      </c>
    </row>
    <row r="100" s="1" customFormat="1" customHeight="1" spans="1:17">
      <c r="A100" s="6">
        <v>98</v>
      </c>
      <c r="B100" s="6">
        <v>98</v>
      </c>
      <c r="C100" s="6" t="s">
        <v>277</v>
      </c>
      <c r="D100" s="21" t="s">
        <v>281</v>
      </c>
      <c r="E100" s="6" t="s">
        <v>243</v>
      </c>
      <c r="F100" s="21" t="s">
        <v>282</v>
      </c>
      <c r="G100" s="6" t="s">
        <v>21</v>
      </c>
      <c r="H100" s="6">
        <v>2.5484</v>
      </c>
      <c r="I100" s="7">
        <v>44448</v>
      </c>
      <c r="J100" s="7">
        <v>44843</v>
      </c>
      <c r="K100" s="7">
        <v>45938</v>
      </c>
      <c r="L100" s="6" t="s">
        <v>86</v>
      </c>
      <c r="M100" s="36">
        <v>2.5</v>
      </c>
      <c r="N100" s="6">
        <f t="shared" si="16"/>
        <v>63710</v>
      </c>
      <c r="O100" s="41">
        <v>0</v>
      </c>
      <c r="P100" s="6">
        <f t="shared" si="19"/>
        <v>63710</v>
      </c>
      <c r="Q100" s="17" t="s">
        <v>87</v>
      </c>
    </row>
    <row r="101" s="1" customFormat="1" customHeight="1" spans="1:17">
      <c r="A101" s="6">
        <v>99</v>
      </c>
      <c r="B101" s="6">
        <v>99</v>
      </c>
      <c r="C101" s="6" t="s">
        <v>277</v>
      </c>
      <c r="D101" s="6" t="s">
        <v>99</v>
      </c>
      <c r="E101" s="6" t="s">
        <v>69</v>
      </c>
      <c r="F101" s="21" t="s">
        <v>283</v>
      </c>
      <c r="G101" s="6" t="s">
        <v>21</v>
      </c>
      <c r="H101" s="6">
        <v>1.1148</v>
      </c>
      <c r="I101" s="7">
        <v>44465</v>
      </c>
      <c r="J101" s="7">
        <v>44860</v>
      </c>
      <c r="K101" s="7">
        <v>45955</v>
      </c>
      <c r="L101" s="6" t="s">
        <v>86</v>
      </c>
      <c r="M101" s="36">
        <v>3.5</v>
      </c>
      <c r="N101" s="6">
        <f t="shared" si="16"/>
        <v>39018</v>
      </c>
      <c r="O101" s="41">
        <v>0</v>
      </c>
      <c r="P101" s="6">
        <f t="shared" si="19"/>
        <v>39018</v>
      </c>
      <c r="Q101" s="17" t="s">
        <v>87</v>
      </c>
    </row>
    <row r="102" s="1" customFormat="1" customHeight="1" spans="1:17">
      <c r="A102" s="6">
        <v>100</v>
      </c>
      <c r="B102" s="6">
        <v>100</v>
      </c>
      <c r="C102" s="6" t="s">
        <v>277</v>
      </c>
      <c r="D102" s="6" t="s">
        <v>274</v>
      </c>
      <c r="E102" s="6" t="s">
        <v>39</v>
      </c>
      <c r="F102" s="21" t="s">
        <v>284</v>
      </c>
      <c r="G102" s="6" t="s">
        <v>21</v>
      </c>
      <c r="H102" s="6">
        <v>6.6082</v>
      </c>
      <c r="I102" s="7">
        <v>44465</v>
      </c>
      <c r="J102" s="7">
        <v>45195</v>
      </c>
      <c r="K102" s="7">
        <v>46290</v>
      </c>
      <c r="L102" s="6" t="s">
        <v>86</v>
      </c>
      <c r="M102" s="36">
        <v>2.2</v>
      </c>
      <c r="N102" s="6">
        <f t="shared" si="16"/>
        <v>145380.4</v>
      </c>
      <c r="O102" s="41">
        <v>0</v>
      </c>
      <c r="P102" s="6">
        <f t="shared" si="19"/>
        <v>145380.4</v>
      </c>
      <c r="Q102" s="17" t="s">
        <v>87</v>
      </c>
    </row>
    <row r="103" s="1" customFormat="1" customHeight="1" spans="1:17">
      <c r="A103" s="6">
        <v>101</v>
      </c>
      <c r="B103" s="6">
        <v>101</v>
      </c>
      <c r="C103" s="6" t="s">
        <v>277</v>
      </c>
      <c r="D103" s="6" t="s">
        <v>274</v>
      </c>
      <c r="E103" s="6" t="s">
        <v>39</v>
      </c>
      <c r="F103" s="21" t="s">
        <v>285</v>
      </c>
      <c r="G103" s="6" t="s">
        <v>21</v>
      </c>
      <c r="H103" s="6">
        <v>7.1191</v>
      </c>
      <c r="I103" s="7">
        <v>44480</v>
      </c>
      <c r="J103" s="7">
        <v>45210</v>
      </c>
      <c r="K103" s="7">
        <v>46305</v>
      </c>
      <c r="L103" s="6" t="s">
        <v>86</v>
      </c>
      <c r="M103" s="36">
        <v>2.5</v>
      </c>
      <c r="N103" s="6">
        <f t="shared" si="16"/>
        <v>177977.5</v>
      </c>
      <c r="O103" s="41">
        <v>0</v>
      </c>
      <c r="P103" s="6">
        <f t="shared" si="19"/>
        <v>177977.5</v>
      </c>
      <c r="Q103" s="17" t="s">
        <v>87</v>
      </c>
    </row>
    <row r="104" s="1" customFormat="1" customHeight="1" spans="1:17">
      <c r="A104" s="6">
        <v>102</v>
      </c>
      <c r="B104" s="6">
        <v>102</v>
      </c>
      <c r="C104" s="6" t="s">
        <v>277</v>
      </c>
      <c r="D104" s="21" t="s">
        <v>99</v>
      </c>
      <c r="E104" s="6" t="s">
        <v>19</v>
      </c>
      <c r="F104" s="6" t="s">
        <v>286</v>
      </c>
      <c r="G104" s="6" t="s">
        <v>21</v>
      </c>
      <c r="H104" s="6">
        <v>7.5723</v>
      </c>
      <c r="I104" s="7">
        <v>44481</v>
      </c>
      <c r="J104" s="7">
        <v>44907</v>
      </c>
      <c r="K104" s="7">
        <v>46002</v>
      </c>
      <c r="L104" s="6" t="s">
        <v>86</v>
      </c>
      <c r="M104" s="36">
        <v>2.2</v>
      </c>
      <c r="N104" s="6">
        <f t="shared" si="16"/>
        <v>166590.6</v>
      </c>
      <c r="O104" s="42">
        <v>0</v>
      </c>
      <c r="P104" s="6">
        <f t="shared" si="19"/>
        <v>166590.6</v>
      </c>
      <c r="Q104" s="17" t="s">
        <v>87</v>
      </c>
    </row>
    <row r="105" s="1" customFormat="1" customHeight="1" spans="1:17">
      <c r="A105" s="6">
        <v>103</v>
      </c>
      <c r="B105" s="6">
        <v>103</v>
      </c>
      <c r="C105" s="6" t="s">
        <v>277</v>
      </c>
      <c r="D105" s="8" t="s">
        <v>99</v>
      </c>
      <c r="E105" s="6" t="s">
        <v>287</v>
      </c>
      <c r="F105" s="6" t="s">
        <v>288</v>
      </c>
      <c r="G105" s="6" t="s">
        <v>21</v>
      </c>
      <c r="H105" s="6">
        <v>7.2553</v>
      </c>
      <c r="I105" s="7">
        <v>44481</v>
      </c>
      <c r="J105" s="7">
        <v>44860</v>
      </c>
      <c r="K105" s="7">
        <v>45955</v>
      </c>
      <c r="L105" s="6" t="s">
        <v>86</v>
      </c>
      <c r="M105" s="36">
        <v>2.5</v>
      </c>
      <c r="N105" s="6">
        <f t="shared" ref="N105:N110" si="20">H105*10000*M105</f>
        <v>181382.5</v>
      </c>
      <c r="O105" s="41">
        <v>0</v>
      </c>
      <c r="P105" s="6">
        <f t="shared" si="19"/>
        <v>181382.5</v>
      </c>
      <c r="Q105" s="17" t="s">
        <v>87</v>
      </c>
    </row>
    <row r="106" s="1" customFormat="1" customHeight="1" spans="1:17">
      <c r="A106" s="6">
        <v>104</v>
      </c>
      <c r="B106" s="6">
        <v>104</v>
      </c>
      <c r="C106" s="6" t="s">
        <v>277</v>
      </c>
      <c r="D106" s="6" t="s">
        <v>289</v>
      </c>
      <c r="E106" s="6" t="s">
        <v>115</v>
      </c>
      <c r="F106" s="6" t="s">
        <v>290</v>
      </c>
      <c r="G106" s="6" t="s">
        <v>291</v>
      </c>
      <c r="H106" s="6">
        <v>1.3333</v>
      </c>
      <c r="I106" s="7">
        <v>44481</v>
      </c>
      <c r="J106" s="7">
        <v>44635</v>
      </c>
      <c r="K106" s="7">
        <v>45731</v>
      </c>
      <c r="L106" s="6" t="s">
        <v>86</v>
      </c>
      <c r="M106" s="36">
        <v>2</v>
      </c>
      <c r="N106" s="6">
        <f t="shared" si="20"/>
        <v>26666</v>
      </c>
      <c r="O106" s="41">
        <v>0</v>
      </c>
      <c r="P106" s="6">
        <f t="shared" si="19"/>
        <v>26666</v>
      </c>
      <c r="Q106" s="17" t="s">
        <v>87</v>
      </c>
    </row>
    <row r="107" s="1" customFormat="1" customHeight="1" spans="1:17">
      <c r="A107" s="6">
        <v>105</v>
      </c>
      <c r="B107" s="6">
        <v>105</v>
      </c>
      <c r="C107" s="6" t="s">
        <v>277</v>
      </c>
      <c r="D107" s="6" t="s">
        <v>99</v>
      </c>
      <c r="E107" s="6" t="s">
        <v>287</v>
      </c>
      <c r="F107" s="6" t="s">
        <v>292</v>
      </c>
      <c r="G107" s="6" t="s">
        <v>21</v>
      </c>
      <c r="H107" s="6">
        <v>14.64</v>
      </c>
      <c r="I107" s="7">
        <v>44489</v>
      </c>
      <c r="J107" s="7">
        <v>44965</v>
      </c>
      <c r="K107" s="7">
        <v>46060</v>
      </c>
      <c r="L107" s="6" t="s">
        <v>86</v>
      </c>
      <c r="M107" s="36">
        <v>2.424</v>
      </c>
      <c r="N107" s="6">
        <f t="shared" si="20"/>
        <v>354873.6</v>
      </c>
      <c r="O107" s="41">
        <v>0</v>
      </c>
      <c r="P107" s="6">
        <f t="shared" si="19"/>
        <v>354873.6</v>
      </c>
      <c r="Q107" s="17" t="s">
        <v>87</v>
      </c>
    </row>
    <row r="108" s="32" customFormat="1" customHeight="1" spans="1:17">
      <c r="A108" s="37">
        <v>106</v>
      </c>
      <c r="B108" s="6">
        <v>106</v>
      </c>
      <c r="C108" s="37" t="s">
        <v>277</v>
      </c>
      <c r="D108" s="37" t="s">
        <v>293</v>
      </c>
      <c r="E108" s="37" t="s">
        <v>115</v>
      </c>
      <c r="F108" s="37" t="s">
        <v>294</v>
      </c>
      <c r="G108" s="37" t="s">
        <v>21</v>
      </c>
      <c r="H108" s="37">
        <v>1.4311</v>
      </c>
      <c r="I108" s="56">
        <v>44496</v>
      </c>
      <c r="J108" s="56">
        <v>44860</v>
      </c>
      <c r="K108" s="56">
        <v>45591</v>
      </c>
      <c r="L108" s="37" t="s">
        <v>86</v>
      </c>
      <c r="M108" s="57">
        <v>1.5</v>
      </c>
      <c r="N108" s="37">
        <f t="shared" si="20"/>
        <v>21466.5</v>
      </c>
      <c r="O108" s="37">
        <v>0</v>
      </c>
      <c r="P108" s="37">
        <f t="shared" si="19"/>
        <v>21466.5</v>
      </c>
      <c r="Q108" s="61" t="s">
        <v>87</v>
      </c>
    </row>
    <row r="109" s="1" customFormat="1" customHeight="1" spans="1:17">
      <c r="A109" s="6">
        <v>107</v>
      </c>
      <c r="B109" s="6">
        <v>107</v>
      </c>
      <c r="C109" s="6" t="s">
        <v>295</v>
      </c>
      <c r="D109" s="8" t="s">
        <v>296</v>
      </c>
      <c r="E109" s="6" t="s">
        <v>236</v>
      </c>
      <c r="F109" s="6" t="s">
        <v>297</v>
      </c>
      <c r="G109" s="6" t="s">
        <v>21</v>
      </c>
      <c r="H109" s="6">
        <v>1.6386</v>
      </c>
      <c r="I109" s="7">
        <v>44510</v>
      </c>
      <c r="J109" s="7">
        <v>45013</v>
      </c>
      <c r="K109" s="7">
        <v>46108</v>
      </c>
      <c r="L109" s="6" t="s">
        <v>22</v>
      </c>
      <c r="M109" s="36">
        <f>N109/10000/H109</f>
        <v>2.39131575735384</v>
      </c>
      <c r="N109" s="6">
        <v>39184.1</v>
      </c>
      <c r="O109" s="6">
        <v>0</v>
      </c>
      <c r="P109" s="6">
        <f t="shared" si="19"/>
        <v>39184.1</v>
      </c>
      <c r="Q109" s="17">
        <v>1.6386</v>
      </c>
    </row>
    <row r="110" s="1" customFormat="1" customHeight="1" spans="1:17">
      <c r="A110" s="6">
        <v>108</v>
      </c>
      <c r="B110" s="6">
        <v>108</v>
      </c>
      <c r="C110" s="6" t="s">
        <v>277</v>
      </c>
      <c r="D110" s="8" t="s">
        <v>148</v>
      </c>
      <c r="E110" s="6" t="s">
        <v>243</v>
      </c>
      <c r="F110" s="6" t="s">
        <v>298</v>
      </c>
      <c r="G110" s="6" t="s">
        <v>21</v>
      </c>
      <c r="H110" s="6">
        <v>8.0793</v>
      </c>
      <c r="I110" s="7">
        <v>44515</v>
      </c>
      <c r="J110" s="7">
        <v>44982</v>
      </c>
      <c r="K110" s="7">
        <v>46077</v>
      </c>
      <c r="L110" s="6" t="s">
        <v>86</v>
      </c>
      <c r="M110" s="36">
        <v>2.5</v>
      </c>
      <c r="N110" s="6">
        <f t="shared" si="20"/>
        <v>201982.5</v>
      </c>
      <c r="O110" s="41">
        <v>0</v>
      </c>
      <c r="P110" s="6">
        <f t="shared" si="19"/>
        <v>201982.5</v>
      </c>
      <c r="Q110" s="17" t="s">
        <v>87</v>
      </c>
    </row>
    <row r="111" s="1" customFormat="1" customHeight="1" spans="1:17">
      <c r="A111" s="6">
        <v>109</v>
      </c>
      <c r="B111" s="6">
        <v>109</v>
      </c>
      <c r="C111" s="6" t="s">
        <v>277</v>
      </c>
      <c r="D111" s="6" t="s">
        <v>299</v>
      </c>
      <c r="E111" s="6" t="s">
        <v>69</v>
      </c>
      <c r="F111" s="6" t="s">
        <v>300</v>
      </c>
      <c r="G111" s="6" t="s">
        <v>21</v>
      </c>
      <c r="H111" s="6">
        <v>15.6277</v>
      </c>
      <c r="I111" s="7">
        <v>44543</v>
      </c>
      <c r="J111" s="7">
        <v>45120</v>
      </c>
      <c r="K111" s="7">
        <v>46215</v>
      </c>
      <c r="L111" s="6" t="s">
        <v>86</v>
      </c>
      <c r="M111" s="36">
        <v>2.416</v>
      </c>
      <c r="N111" s="6">
        <f t="shared" ref="N111:N116" si="21">H111*10000*M111</f>
        <v>377565.232</v>
      </c>
      <c r="O111" s="41">
        <v>0</v>
      </c>
      <c r="P111" s="6">
        <f t="shared" si="19"/>
        <v>377565.232</v>
      </c>
      <c r="Q111" s="17" t="s">
        <v>87</v>
      </c>
    </row>
    <row r="112" s="1" customFormat="1" customHeight="1" spans="1:17">
      <c r="A112" s="6">
        <v>110</v>
      </c>
      <c r="B112" s="6">
        <v>110</v>
      </c>
      <c r="C112" s="6" t="s">
        <v>277</v>
      </c>
      <c r="D112" s="6" t="s">
        <v>299</v>
      </c>
      <c r="E112" s="6" t="s">
        <v>69</v>
      </c>
      <c r="F112" s="6" t="s">
        <v>301</v>
      </c>
      <c r="G112" s="6" t="s">
        <v>21</v>
      </c>
      <c r="H112" s="6">
        <v>15.8187</v>
      </c>
      <c r="I112" s="7">
        <v>44543</v>
      </c>
      <c r="J112" s="7">
        <v>45120</v>
      </c>
      <c r="K112" s="7">
        <v>46215</v>
      </c>
      <c r="L112" s="6" t="s">
        <v>86</v>
      </c>
      <c r="M112" s="36">
        <v>2.318</v>
      </c>
      <c r="N112" s="6">
        <f t="shared" si="21"/>
        <v>366677.466</v>
      </c>
      <c r="O112" s="41">
        <v>0</v>
      </c>
      <c r="P112" s="6">
        <f t="shared" si="19"/>
        <v>366677.466</v>
      </c>
      <c r="Q112" s="17" t="s">
        <v>87</v>
      </c>
    </row>
    <row r="113" s="1" customFormat="1" customHeight="1" spans="1:17">
      <c r="A113" s="6">
        <v>111</v>
      </c>
      <c r="B113" s="6">
        <v>111</v>
      </c>
      <c r="C113" s="6" t="s">
        <v>277</v>
      </c>
      <c r="D113" s="6" t="s">
        <v>299</v>
      </c>
      <c r="E113" s="6" t="s">
        <v>69</v>
      </c>
      <c r="F113" s="6" t="s">
        <v>302</v>
      </c>
      <c r="G113" s="6" t="s">
        <v>21</v>
      </c>
      <c r="H113" s="6">
        <v>9.5513</v>
      </c>
      <c r="I113" s="7">
        <v>44543</v>
      </c>
      <c r="J113" s="7">
        <v>45120</v>
      </c>
      <c r="K113" s="7">
        <v>46215</v>
      </c>
      <c r="L113" s="6" t="s">
        <v>86</v>
      </c>
      <c r="M113" s="36">
        <v>2.216</v>
      </c>
      <c r="N113" s="6">
        <f t="shared" si="21"/>
        <v>211656.808</v>
      </c>
      <c r="O113" s="41">
        <v>0</v>
      </c>
      <c r="P113" s="6">
        <f t="shared" si="19"/>
        <v>211656.808</v>
      </c>
      <c r="Q113" s="17" t="s">
        <v>87</v>
      </c>
    </row>
    <row r="114" s="1" customFormat="1" customHeight="1" spans="1:17">
      <c r="A114" s="6">
        <v>112</v>
      </c>
      <c r="B114" s="6">
        <v>112</v>
      </c>
      <c r="C114" s="6" t="s">
        <v>277</v>
      </c>
      <c r="D114" s="6" t="s">
        <v>270</v>
      </c>
      <c r="E114" s="6" t="s">
        <v>69</v>
      </c>
      <c r="F114" s="6" t="s">
        <v>303</v>
      </c>
      <c r="G114" s="6" t="s">
        <v>21</v>
      </c>
      <c r="H114" s="6">
        <v>2.9885</v>
      </c>
      <c r="I114" s="7">
        <v>44554</v>
      </c>
      <c r="J114" s="7">
        <v>45046</v>
      </c>
      <c r="K114" s="7">
        <v>46142</v>
      </c>
      <c r="L114" s="6" t="s">
        <v>86</v>
      </c>
      <c r="M114" s="36">
        <v>1.232</v>
      </c>
      <c r="N114" s="6">
        <f t="shared" si="21"/>
        <v>36818.32</v>
      </c>
      <c r="O114" s="41">
        <v>0</v>
      </c>
      <c r="P114" s="6">
        <f t="shared" si="19"/>
        <v>36818.32</v>
      </c>
      <c r="Q114" s="17" t="s">
        <v>87</v>
      </c>
    </row>
    <row r="115" s="1" customFormat="1" customHeight="1" spans="1:17">
      <c r="A115" s="6">
        <v>113</v>
      </c>
      <c r="B115" s="6">
        <v>113</v>
      </c>
      <c r="C115" s="6" t="s">
        <v>304</v>
      </c>
      <c r="D115" s="6" t="s">
        <v>52</v>
      </c>
      <c r="E115" s="6" t="s">
        <v>43</v>
      </c>
      <c r="F115" s="6" t="s">
        <v>305</v>
      </c>
      <c r="G115" s="6" t="s">
        <v>21</v>
      </c>
      <c r="H115" s="6">
        <v>7.1398</v>
      </c>
      <c r="I115" s="7">
        <v>43802</v>
      </c>
      <c r="J115" s="7">
        <v>44377</v>
      </c>
      <c r="K115" s="7">
        <v>45473</v>
      </c>
      <c r="L115" s="6" t="s">
        <v>22</v>
      </c>
      <c r="M115" s="36">
        <f>N115/10000/H115</f>
        <v>2.27597411692204</v>
      </c>
      <c r="N115" s="6">
        <v>162500</v>
      </c>
      <c r="O115" s="6">
        <v>141993.05</v>
      </c>
      <c r="P115" s="6">
        <f t="shared" si="19"/>
        <v>20506.95</v>
      </c>
      <c r="Q115" s="17">
        <v>0.901018594523077</v>
      </c>
    </row>
    <row r="116" s="1" customFormat="1" ht="48" customHeight="1" spans="1:17">
      <c r="A116" s="6">
        <v>114</v>
      </c>
      <c r="B116" s="6">
        <v>114</v>
      </c>
      <c r="C116" s="10" t="s">
        <v>67</v>
      </c>
      <c r="D116" s="10" t="s">
        <v>68</v>
      </c>
      <c r="E116" s="10" t="s">
        <v>69</v>
      </c>
      <c r="F116" s="10" t="s">
        <v>306</v>
      </c>
      <c r="G116" s="6" t="s">
        <v>21</v>
      </c>
      <c r="H116" s="10">
        <v>0.1853</v>
      </c>
      <c r="I116" s="7">
        <v>44770</v>
      </c>
      <c r="J116" s="7">
        <v>45319</v>
      </c>
      <c r="K116" s="7">
        <v>46414</v>
      </c>
      <c r="L116" s="10" t="s">
        <v>22</v>
      </c>
      <c r="M116" s="36">
        <v>2.8</v>
      </c>
      <c r="N116" s="6">
        <f t="shared" si="21"/>
        <v>5188.4</v>
      </c>
      <c r="O116" s="6">
        <v>0</v>
      </c>
      <c r="P116" s="6">
        <f t="shared" si="19"/>
        <v>5188.4</v>
      </c>
      <c r="Q116" s="17">
        <v>0.1853</v>
      </c>
    </row>
    <row r="117" s="1" customFormat="1" ht="44" customHeight="1" spans="1:17">
      <c r="A117" s="6">
        <v>115</v>
      </c>
      <c r="B117" s="6">
        <v>115</v>
      </c>
      <c r="C117" s="6" t="s">
        <v>307</v>
      </c>
      <c r="D117" s="10" t="s">
        <v>308</v>
      </c>
      <c r="E117" s="6" t="s">
        <v>59</v>
      </c>
      <c r="F117" s="10" t="s">
        <v>309</v>
      </c>
      <c r="G117" s="6" t="s">
        <v>21</v>
      </c>
      <c r="H117" s="10">
        <v>3.0672</v>
      </c>
      <c r="I117" s="7">
        <v>44788</v>
      </c>
      <c r="J117" s="7" t="s">
        <v>310</v>
      </c>
      <c r="K117" s="7">
        <v>46433</v>
      </c>
      <c r="L117" s="6" t="s">
        <v>86</v>
      </c>
      <c r="M117" s="36">
        <v>2.8</v>
      </c>
      <c r="N117" s="6">
        <f t="shared" ref="N117:N124" si="22">H117*10000*M117</f>
        <v>85881.6</v>
      </c>
      <c r="O117" s="41">
        <v>0</v>
      </c>
      <c r="P117" s="6">
        <f t="shared" si="19"/>
        <v>85881.6</v>
      </c>
      <c r="Q117" s="17" t="s">
        <v>87</v>
      </c>
    </row>
    <row r="118" s="1" customFormat="1" ht="45" customHeight="1" spans="1:17">
      <c r="A118" s="6">
        <v>116</v>
      </c>
      <c r="B118" s="6">
        <v>116</v>
      </c>
      <c r="C118" s="11" t="s">
        <v>311</v>
      </c>
      <c r="D118" s="22" t="s">
        <v>99</v>
      </c>
      <c r="E118" s="11" t="s">
        <v>210</v>
      </c>
      <c r="F118" s="22" t="s">
        <v>312</v>
      </c>
      <c r="G118" s="11" t="s">
        <v>21</v>
      </c>
      <c r="H118" s="22">
        <v>5.0202</v>
      </c>
      <c r="I118" s="23">
        <v>44774</v>
      </c>
      <c r="J118" s="23">
        <v>45047</v>
      </c>
      <c r="K118" s="23">
        <v>46142</v>
      </c>
      <c r="L118" s="11" t="s">
        <v>22</v>
      </c>
      <c r="M118" s="50">
        <v>2.5</v>
      </c>
      <c r="N118" s="6">
        <f t="shared" si="22"/>
        <v>125505</v>
      </c>
      <c r="O118" s="6">
        <v>0</v>
      </c>
      <c r="P118" s="6">
        <f t="shared" si="19"/>
        <v>125505</v>
      </c>
      <c r="Q118" s="17">
        <v>5.0202</v>
      </c>
    </row>
    <row r="119" s="1" customFormat="1" customHeight="1" spans="1:17">
      <c r="A119" s="6">
        <v>117</v>
      </c>
      <c r="B119" s="6">
        <v>117</v>
      </c>
      <c r="C119" s="6" t="s">
        <v>277</v>
      </c>
      <c r="D119" s="10" t="s">
        <v>313</v>
      </c>
      <c r="E119" s="6" t="s">
        <v>104</v>
      </c>
      <c r="F119" s="10" t="s">
        <v>314</v>
      </c>
      <c r="G119" s="6" t="s">
        <v>21</v>
      </c>
      <c r="H119" s="6">
        <v>3.4388</v>
      </c>
      <c r="I119" s="7">
        <v>44826</v>
      </c>
      <c r="J119" s="7">
        <v>44873</v>
      </c>
      <c r="K119" s="7">
        <v>44841</v>
      </c>
      <c r="L119" s="6" t="s">
        <v>86</v>
      </c>
      <c r="M119" s="36">
        <v>3.168</v>
      </c>
      <c r="N119" s="6">
        <f t="shared" si="22"/>
        <v>108941.184</v>
      </c>
      <c r="O119" s="41">
        <v>0</v>
      </c>
      <c r="P119" s="6">
        <f t="shared" si="19"/>
        <v>108941.184</v>
      </c>
      <c r="Q119" s="17" t="s">
        <v>87</v>
      </c>
    </row>
    <row r="120" s="1" customFormat="1" ht="45" customHeight="1" spans="1:17">
      <c r="A120" s="6">
        <v>118</v>
      </c>
      <c r="B120" s="6">
        <v>118</v>
      </c>
      <c r="C120" s="6" t="s">
        <v>315</v>
      </c>
      <c r="D120" s="10" t="s">
        <v>99</v>
      </c>
      <c r="E120" s="6" t="s">
        <v>100</v>
      </c>
      <c r="F120" s="49" t="s">
        <v>316</v>
      </c>
      <c r="G120" s="6" t="s">
        <v>21</v>
      </c>
      <c r="H120" s="10">
        <v>4.4749</v>
      </c>
      <c r="I120" s="7">
        <v>44846</v>
      </c>
      <c r="J120" s="7">
        <v>45119</v>
      </c>
      <c r="K120" s="7">
        <v>46215</v>
      </c>
      <c r="L120" s="11" t="s">
        <v>22</v>
      </c>
      <c r="M120" s="36">
        <v>2.8</v>
      </c>
      <c r="N120" s="6">
        <f t="shared" si="22"/>
        <v>125297.2</v>
      </c>
      <c r="O120" s="6">
        <v>0</v>
      </c>
      <c r="P120" s="6">
        <f t="shared" si="19"/>
        <v>125297.2</v>
      </c>
      <c r="Q120" s="17">
        <v>4.4749</v>
      </c>
    </row>
    <row r="121" s="1" customFormat="1" ht="45" customHeight="1" spans="1:17">
      <c r="A121" s="6">
        <v>119</v>
      </c>
      <c r="B121" s="6">
        <v>119</v>
      </c>
      <c r="C121" s="6" t="s">
        <v>277</v>
      </c>
      <c r="D121" s="10" t="s">
        <v>317</v>
      </c>
      <c r="E121" s="6" t="s">
        <v>318</v>
      </c>
      <c r="F121" s="49" t="s">
        <v>319</v>
      </c>
      <c r="G121" s="6" t="s">
        <v>21</v>
      </c>
      <c r="H121" s="10">
        <v>3.5583</v>
      </c>
      <c r="I121" s="7">
        <v>44860</v>
      </c>
      <c r="J121" s="7">
        <v>45317</v>
      </c>
      <c r="K121" s="7">
        <v>46413</v>
      </c>
      <c r="L121" s="6" t="s">
        <v>86</v>
      </c>
      <c r="M121" s="58">
        <v>3</v>
      </c>
      <c r="N121" s="6">
        <f t="shared" si="22"/>
        <v>106749</v>
      </c>
      <c r="O121" s="59">
        <v>0</v>
      </c>
      <c r="P121" s="6">
        <f t="shared" ref="P121:P138" si="23">N121-O121</f>
        <v>106749</v>
      </c>
      <c r="Q121" s="17" t="s">
        <v>87</v>
      </c>
    </row>
    <row r="122" s="1" customFormat="1" ht="45" customHeight="1" spans="1:17">
      <c r="A122" s="6">
        <v>120</v>
      </c>
      <c r="B122" s="6">
        <v>120</v>
      </c>
      <c r="C122" s="6" t="s">
        <v>277</v>
      </c>
      <c r="D122" s="10" t="s">
        <v>99</v>
      </c>
      <c r="E122" s="6" t="s">
        <v>100</v>
      </c>
      <c r="F122" s="49" t="s">
        <v>320</v>
      </c>
      <c r="G122" s="6" t="s">
        <v>21</v>
      </c>
      <c r="H122" s="49">
        <v>8.5194</v>
      </c>
      <c r="I122" s="7">
        <v>44865</v>
      </c>
      <c r="J122" s="7">
        <v>45231</v>
      </c>
      <c r="K122" s="7">
        <v>46327</v>
      </c>
      <c r="L122" s="6" t="s">
        <v>86</v>
      </c>
      <c r="M122" s="36">
        <v>1.8</v>
      </c>
      <c r="N122" s="6">
        <f t="shared" si="22"/>
        <v>153349.2</v>
      </c>
      <c r="O122" s="59">
        <v>0</v>
      </c>
      <c r="P122" s="6">
        <f t="shared" si="23"/>
        <v>153349.2</v>
      </c>
      <c r="Q122" s="17" t="s">
        <v>87</v>
      </c>
    </row>
    <row r="123" s="1" customFormat="1" ht="45" customHeight="1" spans="1:17">
      <c r="A123" s="6">
        <v>121</v>
      </c>
      <c r="B123" s="6">
        <v>121</v>
      </c>
      <c r="C123" s="6" t="s">
        <v>277</v>
      </c>
      <c r="D123" s="10" t="s">
        <v>99</v>
      </c>
      <c r="E123" s="6" t="s">
        <v>321</v>
      </c>
      <c r="F123" s="10" t="s">
        <v>322</v>
      </c>
      <c r="G123" s="6" t="s">
        <v>21</v>
      </c>
      <c r="H123" s="10">
        <v>1.0954</v>
      </c>
      <c r="I123" s="7">
        <v>44867</v>
      </c>
      <c r="J123" s="7">
        <v>45409</v>
      </c>
      <c r="K123" s="7">
        <v>46503</v>
      </c>
      <c r="L123" s="6" t="s">
        <v>86</v>
      </c>
      <c r="M123" s="58">
        <v>5.6</v>
      </c>
      <c r="N123" s="6">
        <f t="shared" si="22"/>
        <v>61342.4</v>
      </c>
      <c r="O123" s="59">
        <v>0</v>
      </c>
      <c r="P123" s="6">
        <f t="shared" si="23"/>
        <v>61342.4</v>
      </c>
      <c r="Q123" s="17" t="s">
        <v>87</v>
      </c>
    </row>
    <row r="124" s="1" customFormat="1" ht="45" customHeight="1" spans="1:17">
      <c r="A124" s="6">
        <v>122</v>
      </c>
      <c r="B124" s="6">
        <v>122</v>
      </c>
      <c r="C124" s="6" t="s">
        <v>277</v>
      </c>
      <c r="D124" s="10" t="s">
        <v>99</v>
      </c>
      <c r="E124" s="6" t="s">
        <v>323</v>
      </c>
      <c r="F124" s="10" t="s">
        <v>324</v>
      </c>
      <c r="G124" s="6" t="s">
        <v>21</v>
      </c>
      <c r="H124" s="10">
        <v>14.6107</v>
      </c>
      <c r="I124" s="7">
        <v>44869</v>
      </c>
      <c r="J124" s="7">
        <v>45416</v>
      </c>
      <c r="K124" s="7">
        <v>46510</v>
      </c>
      <c r="L124" s="6" t="s">
        <v>86</v>
      </c>
      <c r="M124" s="36">
        <v>1.5</v>
      </c>
      <c r="N124" s="6">
        <f t="shared" si="22"/>
        <v>219160.5</v>
      </c>
      <c r="O124" s="59">
        <v>0</v>
      </c>
      <c r="P124" s="6">
        <f t="shared" si="23"/>
        <v>219160.5</v>
      </c>
      <c r="Q124" s="17" t="s">
        <v>87</v>
      </c>
    </row>
    <row r="125" s="1" customFormat="1" ht="44" customHeight="1" spans="1:17">
      <c r="A125" s="6">
        <v>123</v>
      </c>
      <c r="B125" s="6">
        <v>123</v>
      </c>
      <c r="C125" s="6" t="s">
        <v>277</v>
      </c>
      <c r="D125" s="10" t="s">
        <v>325</v>
      </c>
      <c r="E125" s="6" t="s">
        <v>39</v>
      </c>
      <c r="F125" s="10" t="s">
        <v>326</v>
      </c>
      <c r="G125" s="6" t="s">
        <v>21</v>
      </c>
      <c r="H125" s="10">
        <v>2.4184</v>
      </c>
      <c r="I125" s="7">
        <v>44889</v>
      </c>
      <c r="J125" s="7">
        <v>45620</v>
      </c>
      <c r="K125" s="7">
        <v>46715</v>
      </c>
      <c r="L125" s="6" t="s">
        <v>86</v>
      </c>
      <c r="M125" s="6">
        <v>2.5</v>
      </c>
      <c r="N125" s="6">
        <f t="shared" ref="N125:N138" si="24">H125*10000*M125</f>
        <v>60460</v>
      </c>
      <c r="O125" s="59">
        <v>0</v>
      </c>
      <c r="P125" s="6">
        <f t="shared" si="23"/>
        <v>60460</v>
      </c>
      <c r="Q125" s="17" t="s">
        <v>87</v>
      </c>
    </row>
    <row r="126" s="1" customFormat="1" ht="57" customHeight="1" spans="1:17">
      <c r="A126" s="6">
        <v>124</v>
      </c>
      <c r="B126" s="6">
        <v>124</v>
      </c>
      <c r="C126" s="6" t="s">
        <v>277</v>
      </c>
      <c r="D126" s="10" t="s">
        <v>325</v>
      </c>
      <c r="E126" s="6" t="s">
        <v>39</v>
      </c>
      <c r="F126" s="10" t="s">
        <v>327</v>
      </c>
      <c r="G126" s="6" t="s">
        <v>21</v>
      </c>
      <c r="H126" s="10">
        <v>2.6489</v>
      </c>
      <c r="I126" s="7">
        <v>44889</v>
      </c>
      <c r="J126" s="7">
        <v>45620</v>
      </c>
      <c r="K126" s="7">
        <v>46714</v>
      </c>
      <c r="L126" s="6" t="s">
        <v>86</v>
      </c>
      <c r="M126" s="6">
        <v>2.2</v>
      </c>
      <c r="N126" s="6">
        <f t="shared" si="24"/>
        <v>58275.8</v>
      </c>
      <c r="O126" s="59">
        <v>0</v>
      </c>
      <c r="P126" s="6">
        <f t="shared" si="23"/>
        <v>58275.8</v>
      </c>
      <c r="Q126" s="17" t="s">
        <v>87</v>
      </c>
    </row>
    <row r="127" s="1" customFormat="1" ht="57" customHeight="1" spans="1:17">
      <c r="A127" s="6">
        <v>125</v>
      </c>
      <c r="B127" s="6">
        <v>125</v>
      </c>
      <c r="C127" s="6" t="s">
        <v>277</v>
      </c>
      <c r="D127" s="10" t="s">
        <v>325</v>
      </c>
      <c r="E127" s="6" t="s">
        <v>39</v>
      </c>
      <c r="F127" s="10" t="s">
        <v>328</v>
      </c>
      <c r="G127" s="6" t="s">
        <v>21</v>
      </c>
      <c r="H127" s="10">
        <v>2.9003</v>
      </c>
      <c r="I127" s="7">
        <v>44889</v>
      </c>
      <c r="J127" s="7">
        <v>45619</v>
      </c>
      <c r="K127" s="7">
        <v>46714</v>
      </c>
      <c r="L127" s="6" t="s">
        <v>86</v>
      </c>
      <c r="M127" s="6">
        <v>2.2</v>
      </c>
      <c r="N127" s="6">
        <f t="shared" si="24"/>
        <v>63806.6</v>
      </c>
      <c r="O127" s="59">
        <v>0</v>
      </c>
      <c r="P127" s="6">
        <f t="shared" si="23"/>
        <v>63806.6</v>
      </c>
      <c r="Q127" s="17" t="s">
        <v>87</v>
      </c>
    </row>
    <row r="128" s="1" customFormat="1" ht="57" customHeight="1" spans="1:17">
      <c r="A128" s="6">
        <v>126</v>
      </c>
      <c r="B128" s="6">
        <v>126</v>
      </c>
      <c r="C128" s="6" t="s">
        <v>277</v>
      </c>
      <c r="D128" s="10" t="s">
        <v>263</v>
      </c>
      <c r="E128" s="6" t="s">
        <v>104</v>
      </c>
      <c r="F128" s="10" t="s">
        <v>329</v>
      </c>
      <c r="G128" s="6" t="s">
        <v>21</v>
      </c>
      <c r="H128" s="10">
        <v>0.0197</v>
      </c>
      <c r="I128" s="7">
        <v>44890</v>
      </c>
      <c r="J128" s="7">
        <v>45285</v>
      </c>
      <c r="K128" s="7">
        <v>46380</v>
      </c>
      <c r="L128" s="6" t="s">
        <v>86</v>
      </c>
      <c r="M128" s="6">
        <v>2.5</v>
      </c>
      <c r="N128" s="6">
        <f t="shared" si="24"/>
        <v>492.5</v>
      </c>
      <c r="O128" s="59">
        <v>0</v>
      </c>
      <c r="P128" s="6">
        <f t="shared" si="23"/>
        <v>492.5</v>
      </c>
      <c r="Q128" s="17" t="s">
        <v>87</v>
      </c>
    </row>
    <row r="129" s="1" customFormat="1" ht="57" customHeight="1" spans="1:17">
      <c r="A129" s="6">
        <v>127</v>
      </c>
      <c r="B129" s="6">
        <v>127</v>
      </c>
      <c r="C129" s="6" t="s">
        <v>277</v>
      </c>
      <c r="D129" s="10" t="s">
        <v>325</v>
      </c>
      <c r="E129" s="6" t="s">
        <v>39</v>
      </c>
      <c r="F129" s="10" t="s">
        <v>330</v>
      </c>
      <c r="G129" s="6" t="s">
        <v>21</v>
      </c>
      <c r="H129" s="10">
        <v>0.859</v>
      </c>
      <c r="I129" s="7">
        <v>44894</v>
      </c>
      <c r="J129" s="7">
        <v>45625</v>
      </c>
      <c r="K129" s="7">
        <v>46719</v>
      </c>
      <c r="L129" s="6" t="s">
        <v>86</v>
      </c>
      <c r="M129" s="6">
        <v>2</v>
      </c>
      <c r="N129" s="6">
        <f t="shared" si="24"/>
        <v>17180</v>
      </c>
      <c r="O129" s="59">
        <v>0</v>
      </c>
      <c r="P129" s="6">
        <f t="shared" si="23"/>
        <v>17180</v>
      </c>
      <c r="Q129" s="17" t="s">
        <v>87</v>
      </c>
    </row>
    <row r="130" s="1" customFormat="1" ht="57" customHeight="1" spans="1:17">
      <c r="A130" s="6">
        <v>128</v>
      </c>
      <c r="B130" s="6">
        <v>128</v>
      </c>
      <c r="C130" s="6" t="s">
        <v>277</v>
      </c>
      <c r="D130" s="10" t="s">
        <v>325</v>
      </c>
      <c r="E130" s="6" t="s">
        <v>39</v>
      </c>
      <c r="F130" s="10" t="s">
        <v>331</v>
      </c>
      <c r="G130" s="6" t="s">
        <v>21</v>
      </c>
      <c r="H130" s="10">
        <v>1.6072</v>
      </c>
      <c r="I130" s="7">
        <v>44894</v>
      </c>
      <c r="J130" s="7">
        <v>45625</v>
      </c>
      <c r="K130" s="7">
        <v>46719</v>
      </c>
      <c r="L130" s="6" t="s">
        <v>86</v>
      </c>
      <c r="M130" s="6">
        <v>2.4</v>
      </c>
      <c r="N130" s="6">
        <f t="shared" si="24"/>
        <v>38572.8</v>
      </c>
      <c r="O130" s="59">
        <v>0</v>
      </c>
      <c r="P130" s="6">
        <f t="shared" si="23"/>
        <v>38572.8</v>
      </c>
      <c r="Q130" s="17" t="s">
        <v>87</v>
      </c>
    </row>
    <row r="131" s="1" customFormat="1" ht="57" customHeight="1" spans="1:17">
      <c r="A131" s="6">
        <v>129</v>
      </c>
      <c r="B131" s="6">
        <v>129</v>
      </c>
      <c r="C131" s="6" t="s">
        <v>277</v>
      </c>
      <c r="D131" s="10" t="s">
        <v>325</v>
      </c>
      <c r="E131" s="6" t="s">
        <v>39</v>
      </c>
      <c r="F131" s="10" t="s">
        <v>332</v>
      </c>
      <c r="G131" s="6" t="s">
        <v>21</v>
      </c>
      <c r="H131" s="10">
        <v>5.3135</v>
      </c>
      <c r="I131" s="7">
        <v>44894</v>
      </c>
      <c r="J131" s="7">
        <v>45625</v>
      </c>
      <c r="K131" s="7">
        <v>46720</v>
      </c>
      <c r="L131" s="6" t="s">
        <v>86</v>
      </c>
      <c r="M131" s="6">
        <v>2.3</v>
      </c>
      <c r="N131" s="6">
        <f t="shared" si="24"/>
        <v>122210.5</v>
      </c>
      <c r="O131" s="59">
        <v>0</v>
      </c>
      <c r="P131" s="6">
        <f t="shared" si="23"/>
        <v>122210.5</v>
      </c>
      <c r="Q131" s="17" t="s">
        <v>87</v>
      </c>
    </row>
    <row r="132" s="1" customFormat="1" ht="42" customHeight="1" spans="1:17">
      <c r="A132" s="6">
        <v>130</v>
      </c>
      <c r="B132" s="6">
        <v>130</v>
      </c>
      <c r="C132" s="6" t="s">
        <v>277</v>
      </c>
      <c r="D132" s="10" t="s">
        <v>180</v>
      </c>
      <c r="E132" s="6" t="s">
        <v>115</v>
      </c>
      <c r="F132" s="10" t="s">
        <v>333</v>
      </c>
      <c r="G132" s="6" t="s">
        <v>21</v>
      </c>
      <c r="H132" s="10">
        <v>6.4274</v>
      </c>
      <c r="I132" s="7">
        <v>44895</v>
      </c>
      <c r="J132" s="7">
        <v>45655</v>
      </c>
      <c r="K132" s="7">
        <v>46749</v>
      </c>
      <c r="L132" s="6" t="s">
        <v>86</v>
      </c>
      <c r="M132" s="6">
        <v>2.5</v>
      </c>
      <c r="N132" s="6">
        <f t="shared" si="24"/>
        <v>160685</v>
      </c>
      <c r="O132" s="59">
        <v>0</v>
      </c>
      <c r="P132" s="6">
        <f t="shared" si="23"/>
        <v>160685</v>
      </c>
      <c r="Q132" s="17" t="s">
        <v>87</v>
      </c>
    </row>
    <row r="133" s="1" customFormat="1" ht="42" customHeight="1" spans="1:17">
      <c r="A133" s="6">
        <v>131</v>
      </c>
      <c r="B133" s="6">
        <v>131</v>
      </c>
      <c r="C133" s="6" t="s">
        <v>277</v>
      </c>
      <c r="D133" s="10" t="s">
        <v>325</v>
      </c>
      <c r="E133" s="6" t="s">
        <v>39</v>
      </c>
      <c r="F133" s="10" t="s">
        <v>334</v>
      </c>
      <c r="G133" s="6" t="s">
        <v>21</v>
      </c>
      <c r="H133" s="10">
        <v>7.1021</v>
      </c>
      <c r="I133" s="7">
        <v>44895</v>
      </c>
      <c r="J133" s="7">
        <v>45626</v>
      </c>
      <c r="K133" s="7">
        <v>46720</v>
      </c>
      <c r="L133" s="6" t="s">
        <v>86</v>
      </c>
      <c r="M133" s="6">
        <v>2.2</v>
      </c>
      <c r="N133" s="6">
        <f t="shared" si="24"/>
        <v>156246.2</v>
      </c>
      <c r="O133" s="59">
        <v>0</v>
      </c>
      <c r="P133" s="6">
        <f t="shared" si="23"/>
        <v>156246.2</v>
      </c>
      <c r="Q133" s="17" t="s">
        <v>87</v>
      </c>
    </row>
    <row r="134" s="1" customFormat="1" ht="42" customHeight="1" spans="1:17">
      <c r="A134" s="6">
        <v>132</v>
      </c>
      <c r="B134" s="6">
        <v>132</v>
      </c>
      <c r="C134" s="6" t="s">
        <v>277</v>
      </c>
      <c r="D134" s="10" t="s">
        <v>325</v>
      </c>
      <c r="E134" s="6" t="s">
        <v>39</v>
      </c>
      <c r="F134" s="10" t="s">
        <v>335</v>
      </c>
      <c r="G134" s="6" t="s">
        <v>21</v>
      </c>
      <c r="H134" s="10">
        <v>3.4363</v>
      </c>
      <c r="I134" s="7">
        <v>44895</v>
      </c>
      <c r="J134" s="7">
        <v>45626</v>
      </c>
      <c r="K134" s="7">
        <v>46720</v>
      </c>
      <c r="L134" s="6" t="s">
        <v>86</v>
      </c>
      <c r="M134" s="6">
        <v>2.2</v>
      </c>
      <c r="N134" s="6">
        <f t="shared" si="24"/>
        <v>75598.6</v>
      </c>
      <c r="O134" s="59">
        <v>0</v>
      </c>
      <c r="P134" s="6">
        <f t="shared" si="23"/>
        <v>75598.6</v>
      </c>
      <c r="Q134" s="17" t="s">
        <v>87</v>
      </c>
    </row>
    <row r="135" s="1" customFormat="1" ht="42" customHeight="1" spans="1:17">
      <c r="A135" s="6">
        <v>133</v>
      </c>
      <c r="B135" s="6">
        <v>133</v>
      </c>
      <c r="C135" s="6" t="s">
        <v>277</v>
      </c>
      <c r="D135" s="10" t="s">
        <v>325</v>
      </c>
      <c r="E135" s="6" t="s">
        <v>39</v>
      </c>
      <c r="F135" s="10" t="s">
        <v>336</v>
      </c>
      <c r="G135" s="6" t="s">
        <v>21</v>
      </c>
      <c r="H135" s="10">
        <v>1.48</v>
      </c>
      <c r="I135" s="7">
        <v>44895</v>
      </c>
      <c r="J135" s="7">
        <v>45626</v>
      </c>
      <c r="K135" s="7">
        <v>46720</v>
      </c>
      <c r="L135" s="6" t="s">
        <v>86</v>
      </c>
      <c r="M135" s="6">
        <v>2.2</v>
      </c>
      <c r="N135" s="6">
        <f t="shared" si="24"/>
        <v>32560</v>
      </c>
      <c r="O135" s="59">
        <v>0</v>
      </c>
      <c r="P135" s="6">
        <f t="shared" si="23"/>
        <v>32560</v>
      </c>
      <c r="Q135" s="17" t="s">
        <v>87</v>
      </c>
    </row>
    <row r="136" s="1" customFormat="1" ht="42" customHeight="1" spans="1:17">
      <c r="A136" s="6">
        <v>134</v>
      </c>
      <c r="B136" s="6">
        <v>134</v>
      </c>
      <c r="C136" s="6" t="s">
        <v>277</v>
      </c>
      <c r="D136" s="10" t="s">
        <v>325</v>
      </c>
      <c r="E136" s="6" t="s">
        <v>39</v>
      </c>
      <c r="F136" s="10" t="s">
        <v>337</v>
      </c>
      <c r="G136" s="6" t="s">
        <v>21</v>
      </c>
      <c r="H136" s="10">
        <v>5.9677</v>
      </c>
      <c r="I136" s="7">
        <v>44900</v>
      </c>
      <c r="J136" s="7">
        <v>45631</v>
      </c>
      <c r="K136" s="7">
        <v>46725</v>
      </c>
      <c r="L136" s="6" t="s">
        <v>86</v>
      </c>
      <c r="M136" s="63">
        <v>2.5</v>
      </c>
      <c r="N136" s="6">
        <f t="shared" si="24"/>
        <v>149192.5</v>
      </c>
      <c r="O136" s="59">
        <v>0</v>
      </c>
      <c r="P136" s="6">
        <f t="shared" si="23"/>
        <v>149192.5</v>
      </c>
      <c r="Q136" s="17" t="s">
        <v>87</v>
      </c>
    </row>
    <row r="137" s="1" customFormat="1" ht="44" customHeight="1" spans="1:17">
      <c r="A137" s="6">
        <v>135</v>
      </c>
      <c r="B137" s="6">
        <v>135</v>
      </c>
      <c r="C137" s="6" t="s">
        <v>277</v>
      </c>
      <c r="D137" s="10" t="s">
        <v>338</v>
      </c>
      <c r="E137" s="6" t="s">
        <v>39</v>
      </c>
      <c r="F137" s="10" t="s">
        <v>339</v>
      </c>
      <c r="G137" s="6" t="s">
        <v>21</v>
      </c>
      <c r="H137" s="10">
        <v>2.0614</v>
      </c>
      <c r="I137" s="7">
        <v>44900</v>
      </c>
      <c r="J137" s="7">
        <v>45631</v>
      </c>
      <c r="K137" s="7">
        <v>46725</v>
      </c>
      <c r="L137" s="6" t="s">
        <v>86</v>
      </c>
      <c r="M137" s="63">
        <v>1.8</v>
      </c>
      <c r="N137" s="6">
        <f t="shared" si="24"/>
        <v>37105.2</v>
      </c>
      <c r="O137" s="59">
        <v>0</v>
      </c>
      <c r="P137" s="6">
        <f t="shared" si="23"/>
        <v>37105.2</v>
      </c>
      <c r="Q137" s="17" t="s">
        <v>87</v>
      </c>
    </row>
    <row r="138" s="1" customFormat="1" ht="57" customHeight="1" spans="1:17">
      <c r="A138" s="6">
        <v>136</v>
      </c>
      <c r="B138" s="6">
        <v>136</v>
      </c>
      <c r="C138" s="6" t="s">
        <v>277</v>
      </c>
      <c r="D138" s="10" t="s">
        <v>130</v>
      </c>
      <c r="E138" s="6" t="s">
        <v>39</v>
      </c>
      <c r="F138" s="10" t="s">
        <v>340</v>
      </c>
      <c r="G138" s="6" t="s">
        <v>21</v>
      </c>
      <c r="H138" s="10">
        <v>0.1274</v>
      </c>
      <c r="I138" s="7">
        <v>44900</v>
      </c>
      <c r="J138" s="7">
        <v>45174</v>
      </c>
      <c r="K138" s="7">
        <v>45539</v>
      </c>
      <c r="L138" s="6" t="s">
        <v>86</v>
      </c>
      <c r="M138" s="63">
        <v>2</v>
      </c>
      <c r="N138" s="6">
        <f t="shared" si="24"/>
        <v>2548</v>
      </c>
      <c r="O138" s="59">
        <v>0</v>
      </c>
      <c r="P138" s="6">
        <f t="shared" si="23"/>
        <v>2548</v>
      </c>
      <c r="Q138" s="17" t="s">
        <v>87</v>
      </c>
    </row>
    <row r="139" s="1" customFormat="1" ht="47" customHeight="1" spans="1:17">
      <c r="A139" s="62" t="s">
        <v>341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4"/>
      <c r="N139" s="62"/>
      <c r="O139" s="62"/>
      <c r="P139" s="62"/>
      <c r="Q139" s="4"/>
    </row>
    <row r="140" customHeight="1" spans="1:16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4"/>
      <c r="N140" s="62"/>
      <c r="O140" s="62"/>
      <c r="P140" s="62"/>
    </row>
  </sheetData>
  <autoFilter ref="A2:Q140">
    <extLst/>
  </autoFilter>
  <mergeCells count="8">
    <mergeCell ref="A1:L1"/>
    <mergeCell ref="A139:L139"/>
    <mergeCell ref="A140:L140"/>
    <mergeCell ref="M79:M81"/>
    <mergeCell ref="N79:N81"/>
    <mergeCell ref="O79:O81"/>
    <mergeCell ref="P79:P81"/>
    <mergeCell ref="Q79:Q81"/>
  </mergeCells>
  <pageMargins left="0.354166666666667" right="0.314583333333333" top="0.314583333333333" bottom="0.118055555555556" header="0.314583333333333" footer="0.5"/>
  <pageSetup paperSize="9" scale="75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W145"/>
  <sheetViews>
    <sheetView tabSelected="1" zoomScale="80" zoomScaleNormal="80" workbookViewId="0">
      <pane ySplit="2" topLeftCell="A3" activePane="bottomLeft" state="frozen"/>
      <selection/>
      <selection pane="bottomLeft" activeCell="J52" sqref="J52"/>
    </sheetView>
  </sheetViews>
  <sheetFormatPr defaultColWidth="8.7" defaultRowHeight="36" customHeight="1"/>
  <cols>
    <col min="1" max="1" width="4.4" style="1" customWidth="1"/>
    <col min="2" max="2" width="18" style="1" customWidth="1"/>
    <col min="3" max="3" width="22.375" style="1" customWidth="1"/>
    <col min="4" max="4" width="16.75" style="1" customWidth="1"/>
    <col min="5" max="5" width="25.875" style="1" customWidth="1"/>
    <col min="6" max="6" width="12.25" style="1" customWidth="1"/>
    <col min="7" max="7" width="12.5" style="1" customWidth="1"/>
    <col min="8" max="10" width="16.25" style="1" customWidth="1"/>
    <col min="11" max="11" width="10.7" style="1" customWidth="1"/>
    <col min="12" max="12" width="10.7" style="4" customWidth="1"/>
    <col min="13" max="231" width="8.7" style="1"/>
    <col min="232" max="16384" width="8.7" style="3"/>
  </cols>
  <sheetData>
    <row r="1" s="1" customFormat="1" customHeight="1" spans="1:12">
      <c r="A1" s="5" t="s">
        <v>342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</row>
    <row r="2" s="1" customFormat="1" ht="49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16</v>
      </c>
    </row>
    <row r="3" s="1" customFormat="1" customHeight="1" spans="1:12">
      <c r="A3" s="6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>
        <v>9.0211</v>
      </c>
      <c r="H3" s="7">
        <v>42486</v>
      </c>
      <c r="I3" s="7">
        <v>44012</v>
      </c>
      <c r="J3" s="7">
        <v>45106</v>
      </c>
      <c r="K3" s="6" t="s">
        <v>22</v>
      </c>
      <c r="L3" s="17">
        <v>9.0211</v>
      </c>
    </row>
    <row r="4" s="1" customFormat="1" customHeight="1" spans="1:12">
      <c r="A4" s="6">
        <v>2</v>
      </c>
      <c r="B4" s="6" t="s">
        <v>61</v>
      </c>
      <c r="C4" s="6" t="s">
        <v>18</v>
      </c>
      <c r="D4" s="6" t="s">
        <v>19</v>
      </c>
      <c r="E4" s="6" t="s">
        <v>62</v>
      </c>
      <c r="F4" s="6" t="s">
        <v>21</v>
      </c>
      <c r="G4" s="6">
        <v>15.997</v>
      </c>
      <c r="H4" s="7">
        <v>42486</v>
      </c>
      <c r="I4" s="7">
        <v>43373</v>
      </c>
      <c r="J4" s="7">
        <v>45483</v>
      </c>
      <c r="K4" s="6" t="s">
        <v>22</v>
      </c>
      <c r="L4" s="17">
        <v>15.997</v>
      </c>
    </row>
    <row r="5" s="1" customFormat="1" customHeight="1" spans="1:12">
      <c r="A5" s="6">
        <v>3</v>
      </c>
      <c r="B5" s="6" t="s">
        <v>82</v>
      </c>
      <c r="C5" s="6" t="s">
        <v>83</v>
      </c>
      <c r="D5" s="6" t="s">
        <v>39</v>
      </c>
      <c r="E5" s="6" t="s">
        <v>85</v>
      </c>
      <c r="F5" s="6" t="s">
        <v>21</v>
      </c>
      <c r="G5" s="6">
        <v>5.0127</v>
      </c>
      <c r="H5" s="7">
        <v>44857</v>
      </c>
      <c r="I5" s="7">
        <v>45952</v>
      </c>
      <c r="J5" s="7">
        <v>44574</v>
      </c>
      <c r="K5" s="6" t="s">
        <v>86</v>
      </c>
      <c r="L5" s="17" t="s">
        <v>87</v>
      </c>
    </row>
    <row r="6" s="1" customFormat="1" customHeight="1" spans="1:12">
      <c r="A6" s="6">
        <v>4</v>
      </c>
      <c r="B6" s="6" t="s">
        <v>63</v>
      </c>
      <c r="C6" s="6" t="s">
        <v>64</v>
      </c>
      <c r="D6" s="6" t="s">
        <v>65</v>
      </c>
      <c r="E6" s="6" t="s">
        <v>66</v>
      </c>
      <c r="F6" s="6" t="s">
        <v>21</v>
      </c>
      <c r="G6" s="6">
        <v>2.3002</v>
      </c>
      <c r="H6" s="7">
        <v>43329</v>
      </c>
      <c r="I6" s="7">
        <v>43830</v>
      </c>
      <c r="J6" s="7">
        <v>44925</v>
      </c>
      <c r="K6" s="6" t="s">
        <v>22</v>
      </c>
      <c r="L6" s="17">
        <v>0.6889364</v>
      </c>
    </row>
    <row r="7" s="1" customFormat="1" customHeight="1" spans="1:12">
      <c r="A7" s="6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21</v>
      </c>
      <c r="G7" s="6">
        <v>3.6795</v>
      </c>
      <c r="H7" s="7">
        <v>43371</v>
      </c>
      <c r="I7" s="7">
        <v>43918</v>
      </c>
      <c r="J7" s="7">
        <v>45012</v>
      </c>
      <c r="K7" s="6" t="s">
        <v>22</v>
      </c>
      <c r="L7" s="17">
        <v>0</v>
      </c>
    </row>
    <row r="8" s="1" customFormat="1" customHeight="1" spans="1:12">
      <c r="A8" s="6">
        <v>6</v>
      </c>
      <c r="B8" s="6" t="s">
        <v>31</v>
      </c>
      <c r="C8" s="6" t="s">
        <v>28</v>
      </c>
      <c r="D8" s="6" t="s">
        <v>29</v>
      </c>
      <c r="E8" s="6" t="s">
        <v>32</v>
      </c>
      <c r="F8" s="6" t="s">
        <v>21</v>
      </c>
      <c r="G8" s="6">
        <v>9.2486</v>
      </c>
      <c r="H8" s="7">
        <v>43403</v>
      </c>
      <c r="I8" s="7">
        <v>43889</v>
      </c>
      <c r="J8" s="7">
        <v>44984</v>
      </c>
      <c r="K8" s="6" t="s">
        <v>22</v>
      </c>
      <c r="L8" s="17">
        <v>9.2486</v>
      </c>
    </row>
    <row r="9" s="1" customFormat="1" customHeight="1" spans="1:12">
      <c r="A9" s="6">
        <v>7</v>
      </c>
      <c r="B9" s="6" t="s">
        <v>82</v>
      </c>
      <c r="C9" s="6" t="s">
        <v>83</v>
      </c>
      <c r="D9" s="6" t="s">
        <v>39</v>
      </c>
      <c r="E9" s="6" t="s">
        <v>88</v>
      </c>
      <c r="F9" s="6" t="s">
        <v>21</v>
      </c>
      <c r="G9" s="6">
        <v>8.1726</v>
      </c>
      <c r="H9" s="7">
        <v>44857</v>
      </c>
      <c r="I9" s="7">
        <v>45952</v>
      </c>
      <c r="J9" s="7">
        <v>45043</v>
      </c>
      <c r="K9" s="6" t="s">
        <v>86</v>
      </c>
      <c r="L9" s="17" t="s">
        <v>87</v>
      </c>
    </row>
    <row r="10" s="1" customFormat="1" customHeight="1" spans="1:12">
      <c r="A10" s="6">
        <v>8</v>
      </c>
      <c r="B10" s="6" t="s">
        <v>33</v>
      </c>
      <c r="C10" s="6" t="s">
        <v>34</v>
      </c>
      <c r="D10" s="6" t="s">
        <v>35</v>
      </c>
      <c r="E10" s="6" t="s">
        <v>36</v>
      </c>
      <c r="F10" s="6" t="s">
        <v>21</v>
      </c>
      <c r="G10" s="6">
        <v>17.0228</v>
      </c>
      <c r="H10" s="7">
        <v>43537</v>
      </c>
      <c r="I10" s="7">
        <v>44025</v>
      </c>
      <c r="J10" s="7">
        <v>45120</v>
      </c>
      <c r="K10" s="6" t="s">
        <v>22</v>
      </c>
      <c r="L10" s="17">
        <v>5.67234876817906</v>
      </c>
    </row>
    <row r="11" s="1" customFormat="1" customHeight="1" spans="1:12">
      <c r="A11" s="6">
        <v>9</v>
      </c>
      <c r="B11" s="6" t="s">
        <v>37</v>
      </c>
      <c r="C11" s="6" t="s">
        <v>38</v>
      </c>
      <c r="D11" s="6" t="s">
        <v>39</v>
      </c>
      <c r="E11" s="6" t="s">
        <v>40</v>
      </c>
      <c r="F11" s="6" t="s">
        <v>21</v>
      </c>
      <c r="G11" s="6">
        <v>5.796</v>
      </c>
      <c r="H11" s="7">
        <v>43537</v>
      </c>
      <c r="I11" s="7">
        <v>44025</v>
      </c>
      <c r="J11" s="7">
        <v>45120</v>
      </c>
      <c r="K11" s="6" t="s">
        <v>22</v>
      </c>
      <c r="L11" s="17">
        <v>0</v>
      </c>
    </row>
    <row r="12" s="1" customFormat="1" customHeight="1" spans="1:12">
      <c r="A12" s="6">
        <v>10</v>
      </c>
      <c r="B12" s="6" t="s">
        <v>41</v>
      </c>
      <c r="C12" s="6" t="s">
        <v>42</v>
      </c>
      <c r="D12" s="6" t="s">
        <v>43</v>
      </c>
      <c r="E12" s="6" t="s">
        <v>44</v>
      </c>
      <c r="F12" s="6" t="s">
        <v>21</v>
      </c>
      <c r="G12" s="6">
        <v>11.5162</v>
      </c>
      <c r="H12" s="7">
        <v>43600</v>
      </c>
      <c r="I12" s="7">
        <v>44089</v>
      </c>
      <c r="J12" s="7">
        <v>45184</v>
      </c>
      <c r="K12" s="6" t="s">
        <v>22</v>
      </c>
      <c r="L12" s="17">
        <v>2.43520052648761</v>
      </c>
    </row>
    <row r="13" s="1" customFormat="1" customHeight="1" spans="1:12">
      <c r="A13" s="6">
        <v>11</v>
      </c>
      <c r="B13" s="6" t="s">
        <v>45</v>
      </c>
      <c r="C13" s="6" t="s">
        <v>46</v>
      </c>
      <c r="D13" s="6" t="s">
        <v>39</v>
      </c>
      <c r="E13" s="6" t="s">
        <v>47</v>
      </c>
      <c r="F13" s="6" t="s">
        <v>21</v>
      </c>
      <c r="G13" s="6">
        <v>13.3561</v>
      </c>
      <c r="H13" s="7">
        <v>43608</v>
      </c>
      <c r="I13" s="7">
        <v>44097</v>
      </c>
      <c r="J13" s="7">
        <v>45191</v>
      </c>
      <c r="K13" s="6" t="s">
        <v>22</v>
      </c>
      <c r="L13" s="17">
        <v>5.93193827543379</v>
      </c>
    </row>
    <row r="14" s="1" customFormat="1" customHeight="1" spans="1:12">
      <c r="A14" s="6">
        <v>12</v>
      </c>
      <c r="B14" s="6" t="s">
        <v>48</v>
      </c>
      <c r="C14" s="6" t="s">
        <v>49</v>
      </c>
      <c r="D14" s="6" t="s">
        <v>39</v>
      </c>
      <c r="E14" s="6" t="s">
        <v>50</v>
      </c>
      <c r="F14" s="6" t="s">
        <v>21</v>
      </c>
      <c r="G14" s="6">
        <v>5.6797</v>
      </c>
      <c r="H14" s="7">
        <v>43614</v>
      </c>
      <c r="I14" s="7">
        <v>43830</v>
      </c>
      <c r="J14" s="7">
        <v>44926</v>
      </c>
      <c r="K14" s="6" t="s">
        <v>22</v>
      </c>
      <c r="L14" s="17">
        <v>1.5940074414031</v>
      </c>
    </row>
    <row r="15" customHeight="1" spans="1:12">
      <c r="A15" s="6">
        <v>13</v>
      </c>
      <c r="B15" s="6" t="s">
        <v>343</v>
      </c>
      <c r="C15" s="8" t="s">
        <v>344</v>
      </c>
      <c r="D15" s="6" t="s">
        <v>323</v>
      </c>
      <c r="E15" s="6" t="s">
        <v>345</v>
      </c>
      <c r="F15" s="6" t="s">
        <v>21</v>
      </c>
      <c r="G15" s="6">
        <v>3.3182</v>
      </c>
      <c r="H15" s="9">
        <v>43628</v>
      </c>
      <c r="I15" s="9">
        <v>44571</v>
      </c>
      <c r="J15" s="9">
        <v>45666</v>
      </c>
      <c r="K15" s="6" t="s">
        <v>86</v>
      </c>
      <c r="L15" s="17" t="s">
        <v>87</v>
      </c>
    </row>
    <row r="16" s="1" customFormat="1" customHeight="1" spans="1:12">
      <c r="A16" s="6">
        <v>14</v>
      </c>
      <c r="B16" s="6" t="s">
        <v>51</v>
      </c>
      <c r="C16" s="6" t="s">
        <v>52</v>
      </c>
      <c r="D16" s="6" t="s">
        <v>29</v>
      </c>
      <c r="E16" s="6" t="s">
        <v>53</v>
      </c>
      <c r="F16" s="6" t="s">
        <v>21</v>
      </c>
      <c r="G16" s="6">
        <v>1.4237</v>
      </c>
      <c r="H16" s="7">
        <v>43633</v>
      </c>
      <c r="I16" s="7">
        <v>44121</v>
      </c>
      <c r="J16" s="7">
        <v>44851</v>
      </c>
      <c r="K16" s="6" t="s">
        <v>22</v>
      </c>
      <c r="L16" s="17">
        <v>0</v>
      </c>
    </row>
    <row r="17" s="1" customFormat="1" customHeight="1" spans="1:12">
      <c r="A17" s="6">
        <v>15</v>
      </c>
      <c r="B17" s="6" t="s">
        <v>54</v>
      </c>
      <c r="C17" s="6" t="s">
        <v>55</v>
      </c>
      <c r="D17" s="6" t="s">
        <v>35</v>
      </c>
      <c r="E17" s="6" t="s">
        <v>56</v>
      </c>
      <c r="F17" s="6" t="s">
        <v>21</v>
      </c>
      <c r="G17" s="6">
        <v>3.6849</v>
      </c>
      <c r="H17" s="7">
        <v>43633</v>
      </c>
      <c r="I17" s="7">
        <v>44121</v>
      </c>
      <c r="J17" s="7">
        <v>44851</v>
      </c>
      <c r="K17" s="6" t="s">
        <v>22</v>
      </c>
      <c r="L17" s="17">
        <v>0.398633333333333</v>
      </c>
    </row>
    <row r="18" s="1" customFormat="1" customHeight="1" spans="1:12">
      <c r="A18" s="6">
        <v>16</v>
      </c>
      <c r="B18" s="6" t="s">
        <v>92</v>
      </c>
      <c r="C18" s="6" t="s">
        <v>93</v>
      </c>
      <c r="D18" s="6" t="s">
        <v>65</v>
      </c>
      <c r="E18" s="6" t="s">
        <v>94</v>
      </c>
      <c r="F18" s="6" t="s">
        <v>21</v>
      </c>
      <c r="G18" s="6">
        <v>10.5953</v>
      </c>
      <c r="H18" s="7">
        <v>43718</v>
      </c>
      <c r="I18" s="7">
        <v>43840</v>
      </c>
      <c r="J18" s="7">
        <v>44926</v>
      </c>
      <c r="K18" s="6" t="s">
        <v>22</v>
      </c>
      <c r="L18" s="17">
        <v>0.8016896</v>
      </c>
    </row>
    <row r="19" customHeight="1" spans="1:12">
      <c r="A19" s="6">
        <v>17</v>
      </c>
      <c r="B19" s="10" t="s">
        <v>346</v>
      </c>
      <c r="C19" s="10" t="s">
        <v>126</v>
      </c>
      <c r="D19" s="10" t="s">
        <v>347</v>
      </c>
      <c r="E19" s="10" t="s">
        <v>348</v>
      </c>
      <c r="F19" s="10" t="s">
        <v>21</v>
      </c>
      <c r="G19" s="10">
        <v>1.5958</v>
      </c>
      <c r="H19" s="8" t="s">
        <v>349</v>
      </c>
      <c r="I19" s="7">
        <v>44316</v>
      </c>
      <c r="J19" s="7">
        <v>45412</v>
      </c>
      <c r="K19" s="6" t="s">
        <v>86</v>
      </c>
      <c r="L19" s="17" t="s">
        <v>87</v>
      </c>
    </row>
    <row r="20" customHeight="1" spans="1:12">
      <c r="A20" s="11">
        <v>18</v>
      </c>
      <c r="B20" s="6" t="s">
        <v>350</v>
      </c>
      <c r="C20" s="6" t="s">
        <v>351</v>
      </c>
      <c r="D20" s="6" t="s">
        <v>35</v>
      </c>
      <c r="E20" s="6" t="s">
        <v>352</v>
      </c>
      <c r="F20" s="6" t="s">
        <v>21</v>
      </c>
      <c r="G20" s="6">
        <v>15.4937</v>
      </c>
      <c r="H20" s="8" t="s">
        <v>349</v>
      </c>
      <c r="I20" s="7">
        <v>44559</v>
      </c>
      <c r="J20" s="7">
        <v>45654</v>
      </c>
      <c r="K20" s="10" t="s">
        <v>22</v>
      </c>
      <c r="L20" s="18">
        <v>3.58090714538528</v>
      </c>
    </row>
    <row r="21" customHeight="1" spans="1:12">
      <c r="A21" s="12"/>
      <c r="B21" s="6"/>
      <c r="C21" s="6"/>
      <c r="D21" s="6"/>
      <c r="E21" s="6" t="s">
        <v>353</v>
      </c>
      <c r="F21" s="6" t="s">
        <v>21</v>
      </c>
      <c r="G21" s="6">
        <v>13.4526</v>
      </c>
      <c r="H21" s="8" t="s">
        <v>349</v>
      </c>
      <c r="I21" s="7">
        <v>44559</v>
      </c>
      <c r="J21" s="7">
        <v>45654</v>
      </c>
      <c r="K21" s="10" t="s">
        <v>22</v>
      </c>
      <c r="L21" s="18">
        <v>13.3047121459958</v>
      </c>
    </row>
    <row r="22" customHeight="1" spans="1:12">
      <c r="A22" s="13"/>
      <c r="B22" s="6"/>
      <c r="C22" s="6"/>
      <c r="D22" s="6"/>
      <c r="E22" s="6" t="s">
        <v>354</v>
      </c>
      <c r="F22" s="6" t="s">
        <v>21</v>
      </c>
      <c r="G22" s="6">
        <v>15.4076</v>
      </c>
      <c r="H22" s="8" t="s">
        <v>349</v>
      </c>
      <c r="I22" s="7">
        <v>44377</v>
      </c>
      <c r="J22" s="7">
        <v>45473</v>
      </c>
      <c r="K22" s="10" t="s">
        <v>22</v>
      </c>
      <c r="L22" s="18">
        <v>13.8465352575847</v>
      </c>
    </row>
    <row r="23" s="1" customFormat="1" customHeight="1" spans="1:12">
      <c r="A23" s="6">
        <v>19</v>
      </c>
      <c r="B23" s="6" t="s">
        <v>67</v>
      </c>
      <c r="C23" s="8" t="s">
        <v>68</v>
      </c>
      <c r="D23" s="6" t="s">
        <v>69</v>
      </c>
      <c r="E23" s="6" t="s">
        <v>70</v>
      </c>
      <c r="F23" s="6" t="s">
        <v>21</v>
      </c>
      <c r="G23" s="6">
        <v>2.6982</v>
      </c>
      <c r="H23" s="7">
        <v>43880</v>
      </c>
      <c r="I23" s="7">
        <v>44458</v>
      </c>
      <c r="J23" s="7">
        <v>45554</v>
      </c>
      <c r="K23" s="6" t="s">
        <v>22</v>
      </c>
      <c r="L23" s="17">
        <v>0</v>
      </c>
    </row>
    <row r="24" s="1" customFormat="1" customHeight="1" spans="1:12">
      <c r="A24" s="6">
        <v>20</v>
      </c>
      <c r="B24" s="6" t="s">
        <v>67</v>
      </c>
      <c r="C24" s="8" t="s">
        <v>68</v>
      </c>
      <c r="D24" s="6" t="s">
        <v>69</v>
      </c>
      <c r="E24" s="6" t="s">
        <v>71</v>
      </c>
      <c r="F24" s="6" t="s">
        <v>21</v>
      </c>
      <c r="G24" s="6">
        <v>2.6891</v>
      </c>
      <c r="H24" s="7">
        <v>43880</v>
      </c>
      <c r="I24" s="7">
        <v>44458</v>
      </c>
      <c r="J24" s="7">
        <v>45553</v>
      </c>
      <c r="K24" s="6" t="s">
        <v>22</v>
      </c>
      <c r="L24" s="17">
        <v>0</v>
      </c>
    </row>
    <row r="25" s="1" customFormat="1" customHeight="1" spans="1:12">
      <c r="A25" s="6">
        <v>21</v>
      </c>
      <c r="B25" s="6" t="s">
        <v>72</v>
      </c>
      <c r="C25" s="6" t="s">
        <v>73</v>
      </c>
      <c r="D25" s="6" t="s">
        <v>35</v>
      </c>
      <c r="E25" s="6" t="s">
        <v>74</v>
      </c>
      <c r="F25" s="6" t="s">
        <v>21</v>
      </c>
      <c r="G25" s="6">
        <v>2.0881</v>
      </c>
      <c r="H25" s="7">
        <v>43895</v>
      </c>
      <c r="I25" s="7">
        <v>44400</v>
      </c>
      <c r="J25" s="7">
        <v>45495</v>
      </c>
      <c r="K25" s="6" t="s">
        <v>22</v>
      </c>
      <c r="L25" s="17">
        <v>2.0881</v>
      </c>
    </row>
    <row r="26" s="1" customFormat="1" customHeight="1" spans="1:12">
      <c r="A26" s="6">
        <v>22</v>
      </c>
      <c r="B26" s="6" t="s">
        <v>95</v>
      </c>
      <c r="C26" s="6" t="s">
        <v>96</v>
      </c>
      <c r="D26" s="6" t="s">
        <v>69</v>
      </c>
      <c r="E26" s="6" t="s">
        <v>97</v>
      </c>
      <c r="F26" s="6" t="s">
        <v>21</v>
      </c>
      <c r="G26" s="14">
        <v>3.5096</v>
      </c>
      <c r="H26" s="7">
        <v>43930</v>
      </c>
      <c r="I26" s="7">
        <v>44405</v>
      </c>
      <c r="J26" s="7">
        <v>45260</v>
      </c>
      <c r="K26" s="6" t="s">
        <v>22</v>
      </c>
      <c r="L26" s="17">
        <v>1.0737044</v>
      </c>
    </row>
    <row r="27" s="1" customFormat="1" customHeight="1" spans="1:12">
      <c r="A27" s="6">
        <v>23</v>
      </c>
      <c r="B27" s="6" t="s">
        <v>98</v>
      </c>
      <c r="C27" s="6" t="s">
        <v>99</v>
      </c>
      <c r="D27" s="6" t="s">
        <v>100</v>
      </c>
      <c r="E27" s="6" t="s">
        <v>101</v>
      </c>
      <c r="F27" s="6" t="s">
        <v>21</v>
      </c>
      <c r="G27" s="14">
        <v>5.2728</v>
      </c>
      <c r="H27" s="7">
        <v>43944</v>
      </c>
      <c r="I27" s="7">
        <v>44219</v>
      </c>
      <c r="J27" s="7">
        <v>45313</v>
      </c>
      <c r="K27" s="6" t="s">
        <v>22</v>
      </c>
      <c r="L27" s="17">
        <v>5.2728</v>
      </c>
    </row>
    <row r="28" s="1" customFormat="1" customHeight="1" spans="1:12">
      <c r="A28" s="6">
        <v>24</v>
      </c>
      <c r="B28" s="6" t="s">
        <v>102</v>
      </c>
      <c r="C28" s="6" t="s">
        <v>103</v>
      </c>
      <c r="D28" s="6" t="s">
        <v>104</v>
      </c>
      <c r="E28" s="6" t="s">
        <v>105</v>
      </c>
      <c r="F28" s="6" t="s">
        <v>21</v>
      </c>
      <c r="G28" s="14">
        <v>2.9466</v>
      </c>
      <c r="H28" s="7">
        <v>43945</v>
      </c>
      <c r="I28" s="7">
        <v>44340</v>
      </c>
      <c r="J28" s="7">
        <v>45435</v>
      </c>
      <c r="K28" s="6" t="s">
        <v>22</v>
      </c>
      <c r="L28" s="17">
        <v>0</v>
      </c>
    </row>
    <row r="29" s="1" customFormat="1" customHeight="1" spans="1:12">
      <c r="A29" s="6">
        <v>25</v>
      </c>
      <c r="B29" s="6" t="s">
        <v>106</v>
      </c>
      <c r="C29" s="6" t="s">
        <v>107</v>
      </c>
      <c r="D29" s="6" t="s">
        <v>35</v>
      </c>
      <c r="E29" s="6" t="s">
        <v>108</v>
      </c>
      <c r="F29" s="6" t="s">
        <v>21</v>
      </c>
      <c r="G29" s="14">
        <v>4.7069</v>
      </c>
      <c r="H29" s="7">
        <v>43945</v>
      </c>
      <c r="I29" s="7">
        <v>44400</v>
      </c>
      <c r="J29" s="7">
        <v>45496</v>
      </c>
      <c r="K29" s="6" t="s">
        <v>22</v>
      </c>
      <c r="L29" s="17">
        <v>0.5421245</v>
      </c>
    </row>
    <row r="30" s="1" customFormat="1" customHeight="1" spans="1:12">
      <c r="A30" s="6">
        <v>26</v>
      </c>
      <c r="B30" s="6" t="s">
        <v>82</v>
      </c>
      <c r="C30" s="6" t="s">
        <v>83</v>
      </c>
      <c r="D30" s="6" t="s">
        <v>39</v>
      </c>
      <c r="E30" s="6" t="s">
        <v>109</v>
      </c>
      <c r="F30" s="6" t="s">
        <v>21</v>
      </c>
      <c r="G30" s="14">
        <v>0.2586</v>
      </c>
      <c r="H30" s="7">
        <v>43987</v>
      </c>
      <c r="I30" s="7">
        <v>44352</v>
      </c>
      <c r="J30" s="7">
        <v>45081</v>
      </c>
      <c r="K30" s="6" t="s">
        <v>86</v>
      </c>
      <c r="L30" s="17" t="s">
        <v>87</v>
      </c>
    </row>
    <row r="31" s="1" customFormat="1" customHeight="1" spans="1:12">
      <c r="A31" s="6">
        <v>27</v>
      </c>
      <c r="B31" s="6" t="s">
        <v>110</v>
      </c>
      <c r="C31" s="6" t="s">
        <v>111</v>
      </c>
      <c r="D31" s="6" t="s">
        <v>35</v>
      </c>
      <c r="E31" s="6" t="s">
        <v>112</v>
      </c>
      <c r="F31" s="6" t="s">
        <v>21</v>
      </c>
      <c r="G31" s="14">
        <v>5.537</v>
      </c>
      <c r="H31" s="7">
        <v>44000</v>
      </c>
      <c r="I31" s="7">
        <v>44456</v>
      </c>
      <c r="J31" s="7">
        <v>45551</v>
      </c>
      <c r="K31" s="6" t="s">
        <v>22</v>
      </c>
      <c r="L31" s="17">
        <v>0.150300666666667</v>
      </c>
    </row>
    <row r="32" s="1" customFormat="1" customHeight="1" spans="1:12">
      <c r="A32" s="6">
        <v>28</v>
      </c>
      <c r="B32" s="6" t="s">
        <v>113</v>
      </c>
      <c r="C32" s="6" t="s">
        <v>114</v>
      </c>
      <c r="D32" s="6" t="s">
        <v>115</v>
      </c>
      <c r="E32" s="6" t="s">
        <v>116</v>
      </c>
      <c r="F32" s="6" t="s">
        <v>21</v>
      </c>
      <c r="G32" s="14">
        <v>11.271</v>
      </c>
      <c r="H32" s="7">
        <v>44000</v>
      </c>
      <c r="I32" s="7">
        <v>44776</v>
      </c>
      <c r="J32" s="7">
        <v>45871</v>
      </c>
      <c r="K32" s="6" t="s">
        <v>86</v>
      </c>
      <c r="L32" s="17" t="s">
        <v>87</v>
      </c>
    </row>
    <row r="33" s="1" customFormat="1" customHeight="1" spans="1:12">
      <c r="A33" s="6">
        <v>29</v>
      </c>
      <c r="B33" s="6" t="s">
        <v>117</v>
      </c>
      <c r="C33" s="6" t="s">
        <v>68</v>
      </c>
      <c r="D33" s="6" t="s">
        <v>69</v>
      </c>
      <c r="E33" s="6" t="s">
        <v>118</v>
      </c>
      <c r="F33" s="6" t="s">
        <v>21</v>
      </c>
      <c r="G33" s="14">
        <v>6.0748</v>
      </c>
      <c r="H33" s="7">
        <v>44006</v>
      </c>
      <c r="I33" s="7">
        <v>45131</v>
      </c>
      <c r="J33" s="7">
        <v>46226</v>
      </c>
      <c r="K33" s="6" t="s">
        <v>86</v>
      </c>
      <c r="L33" s="17" t="s">
        <v>87</v>
      </c>
    </row>
    <row r="34" s="1" customFormat="1" customHeight="1" spans="1:12">
      <c r="A34" s="6">
        <v>30</v>
      </c>
      <c r="B34" s="6" t="s">
        <v>119</v>
      </c>
      <c r="C34" s="6" t="s">
        <v>68</v>
      </c>
      <c r="D34" s="6" t="s">
        <v>69</v>
      </c>
      <c r="E34" s="6" t="s">
        <v>120</v>
      </c>
      <c r="F34" s="6" t="s">
        <v>21</v>
      </c>
      <c r="G34" s="14">
        <v>0.4115</v>
      </c>
      <c r="H34" s="7">
        <v>44012</v>
      </c>
      <c r="I34" s="7">
        <v>45321</v>
      </c>
      <c r="J34" s="7">
        <v>46416</v>
      </c>
      <c r="K34" s="6" t="s">
        <v>86</v>
      </c>
      <c r="L34" s="17" t="s">
        <v>87</v>
      </c>
    </row>
    <row r="35" s="1" customFormat="1" customHeight="1" spans="1:12">
      <c r="A35" s="6">
        <v>31</v>
      </c>
      <c r="B35" s="6" t="s">
        <v>121</v>
      </c>
      <c r="C35" s="6" t="s">
        <v>68</v>
      </c>
      <c r="D35" s="6" t="s">
        <v>69</v>
      </c>
      <c r="E35" s="6" t="s">
        <v>122</v>
      </c>
      <c r="F35" s="6" t="s">
        <v>21</v>
      </c>
      <c r="G35" s="14">
        <v>2.9642</v>
      </c>
      <c r="H35" s="7">
        <v>44012</v>
      </c>
      <c r="I35" s="19">
        <v>44591</v>
      </c>
      <c r="J35" s="19">
        <v>45686</v>
      </c>
      <c r="K35" s="6" t="s">
        <v>22</v>
      </c>
      <c r="L35" s="17">
        <v>0</v>
      </c>
    </row>
    <row r="36" s="1" customFormat="1" customHeight="1" spans="1:12">
      <c r="A36" s="6">
        <v>32</v>
      </c>
      <c r="B36" s="6" t="s">
        <v>123</v>
      </c>
      <c r="C36" s="6" t="s">
        <v>68</v>
      </c>
      <c r="D36" s="6" t="s">
        <v>69</v>
      </c>
      <c r="E36" s="6" t="s">
        <v>124</v>
      </c>
      <c r="F36" s="6" t="s">
        <v>21</v>
      </c>
      <c r="G36" s="14">
        <v>3.5657</v>
      </c>
      <c r="H36" s="7">
        <v>44012</v>
      </c>
      <c r="I36" s="19">
        <v>44926</v>
      </c>
      <c r="J36" s="19">
        <v>46021</v>
      </c>
      <c r="K36" s="6" t="s">
        <v>86</v>
      </c>
      <c r="L36" s="17" t="s">
        <v>87</v>
      </c>
    </row>
    <row r="37" s="1" customFormat="1" customHeight="1" spans="1:12">
      <c r="A37" s="6">
        <v>33</v>
      </c>
      <c r="B37" s="6" t="s">
        <v>125</v>
      </c>
      <c r="C37" s="6" t="s">
        <v>126</v>
      </c>
      <c r="D37" s="6" t="s">
        <v>127</v>
      </c>
      <c r="E37" s="6" t="s">
        <v>128</v>
      </c>
      <c r="F37" s="6" t="s">
        <v>21</v>
      </c>
      <c r="G37" s="14">
        <v>5.2663</v>
      </c>
      <c r="H37" s="7">
        <v>44012</v>
      </c>
      <c r="I37" s="7">
        <v>43945</v>
      </c>
      <c r="J37" s="7">
        <v>45040</v>
      </c>
      <c r="K37" s="6" t="s">
        <v>22</v>
      </c>
      <c r="L37" s="17">
        <v>5.2663</v>
      </c>
    </row>
    <row r="38" s="1" customFormat="1" customHeight="1" spans="1:12">
      <c r="A38" s="6">
        <v>34</v>
      </c>
      <c r="B38" s="6" t="s">
        <v>129</v>
      </c>
      <c r="C38" s="6" t="s">
        <v>130</v>
      </c>
      <c r="D38" s="6" t="s">
        <v>39</v>
      </c>
      <c r="E38" s="6" t="s">
        <v>131</v>
      </c>
      <c r="F38" s="6" t="s">
        <v>21</v>
      </c>
      <c r="G38" s="14">
        <v>4.2817</v>
      </c>
      <c r="H38" s="7">
        <v>44012</v>
      </c>
      <c r="I38" s="7">
        <v>44285</v>
      </c>
      <c r="J38" s="7">
        <v>45380</v>
      </c>
      <c r="K38" s="6" t="s">
        <v>22</v>
      </c>
      <c r="L38" s="17">
        <v>4.2817</v>
      </c>
    </row>
    <row r="39" s="1" customFormat="1" customHeight="1" spans="1:12">
      <c r="A39" s="6">
        <v>35</v>
      </c>
      <c r="B39" s="6" t="s">
        <v>132</v>
      </c>
      <c r="C39" s="6" t="s">
        <v>99</v>
      </c>
      <c r="D39" s="6" t="s">
        <v>100</v>
      </c>
      <c r="E39" s="6" t="s">
        <v>133</v>
      </c>
      <c r="F39" s="6" t="s">
        <v>21</v>
      </c>
      <c r="G39" s="14">
        <v>6.8543</v>
      </c>
      <c r="H39" s="7">
        <v>44012</v>
      </c>
      <c r="I39" s="7">
        <v>44285</v>
      </c>
      <c r="J39" s="7">
        <v>45380</v>
      </c>
      <c r="K39" s="6" t="s">
        <v>22</v>
      </c>
      <c r="L39" s="17">
        <v>3.6400688</v>
      </c>
    </row>
    <row r="40" s="1" customFormat="1" customHeight="1" spans="1:12">
      <c r="A40" s="6">
        <v>36</v>
      </c>
      <c r="B40" s="6" t="s">
        <v>134</v>
      </c>
      <c r="C40" s="6" t="s">
        <v>135</v>
      </c>
      <c r="D40" s="6" t="s">
        <v>115</v>
      </c>
      <c r="E40" s="6" t="s">
        <v>136</v>
      </c>
      <c r="F40" s="6" t="s">
        <v>21</v>
      </c>
      <c r="G40" s="14">
        <v>3.3985</v>
      </c>
      <c r="H40" s="7">
        <v>44012</v>
      </c>
      <c r="I40" s="7">
        <v>44756</v>
      </c>
      <c r="J40" s="7">
        <v>45851</v>
      </c>
      <c r="K40" s="6" t="s">
        <v>22</v>
      </c>
      <c r="L40" s="17">
        <v>3.3985</v>
      </c>
    </row>
    <row r="41" s="1" customFormat="1" customHeight="1" spans="1:12">
      <c r="A41" s="6">
        <v>37</v>
      </c>
      <c r="B41" s="6" t="s">
        <v>137</v>
      </c>
      <c r="C41" s="6" t="s">
        <v>130</v>
      </c>
      <c r="D41" s="6" t="s">
        <v>39</v>
      </c>
      <c r="E41" s="6" t="s">
        <v>138</v>
      </c>
      <c r="F41" s="6" t="s">
        <v>21</v>
      </c>
      <c r="G41" s="14">
        <v>3.3224</v>
      </c>
      <c r="H41" s="7">
        <v>44061</v>
      </c>
      <c r="I41" s="7">
        <v>44518</v>
      </c>
      <c r="J41" s="7">
        <v>45613</v>
      </c>
      <c r="K41" s="6" t="s">
        <v>22</v>
      </c>
      <c r="L41" s="17">
        <v>3.3224</v>
      </c>
    </row>
    <row r="42" s="1" customFormat="1" customHeight="1" spans="1:12">
      <c r="A42" s="6">
        <v>38</v>
      </c>
      <c r="B42" s="6" t="s">
        <v>139</v>
      </c>
      <c r="C42" s="6" t="s">
        <v>130</v>
      </c>
      <c r="D42" s="6" t="s">
        <v>39</v>
      </c>
      <c r="E42" s="6" t="s">
        <v>140</v>
      </c>
      <c r="F42" s="6" t="s">
        <v>21</v>
      </c>
      <c r="G42" s="14">
        <v>0.2393</v>
      </c>
      <c r="H42" s="7">
        <v>44061</v>
      </c>
      <c r="I42" s="7">
        <v>43965</v>
      </c>
      <c r="J42" s="7">
        <v>45060</v>
      </c>
      <c r="K42" s="6" t="s">
        <v>22</v>
      </c>
      <c r="L42" s="17">
        <v>0.2393</v>
      </c>
    </row>
    <row r="43" s="1" customFormat="1" customHeight="1" spans="1:12">
      <c r="A43" s="6">
        <v>39</v>
      </c>
      <c r="B43" s="6" t="s">
        <v>141</v>
      </c>
      <c r="C43" s="6" t="s">
        <v>142</v>
      </c>
      <c r="D43" s="6" t="s">
        <v>59</v>
      </c>
      <c r="E43" s="6" t="s">
        <v>143</v>
      </c>
      <c r="F43" s="6" t="s">
        <v>21</v>
      </c>
      <c r="G43" s="14">
        <v>1.7182</v>
      </c>
      <c r="H43" s="7">
        <v>44064</v>
      </c>
      <c r="I43" s="7">
        <v>44201</v>
      </c>
      <c r="J43" s="7">
        <v>45077</v>
      </c>
      <c r="K43" s="6" t="s">
        <v>22</v>
      </c>
      <c r="L43" s="17">
        <v>0.463689677419355</v>
      </c>
    </row>
    <row r="44" s="1" customFormat="1" customHeight="1" spans="1:12">
      <c r="A44" s="6">
        <v>40</v>
      </c>
      <c r="B44" s="6" t="s">
        <v>144</v>
      </c>
      <c r="C44" s="6" t="s">
        <v>145</v>
      </c>
      <c r="D44" s="6" t="s">
        <v>77</v>
      </c>
      <c r="E44" s="6" t="s">
        <v>146</v>
      </c>
      <c r="F44" s="6" t="s">
        <v>21</v>
      </c>
      <c r="G44" s="14">
        <v>5.3235</v>
      </c>
      <c r="H44" s="7">
        <v>44101</v>
      </c>
      <c r="I44" s="7">
        <v>44196</v>
      </c>
      <c r="J44" s="7">
        <v>45290</v>
      </c>
      <c r="K44" s="6" t="s">
        <v>22</v>
      </c>
      <c r="L44" s="17">
        <v>4.42659628001422</v>
      </c>
    </row>
    <row r="45" s="1" customFormat="1" customHeight="1" spans="1:12">
      <c r="A45" s="6">
        <v>41</v>
      </c>
      <c r="B45" s="6" t="s">
        <v>147</v>
      </c>
      <c r="C45" s="6" t="s">
        <v>148</v>
      </c>
      <c r="D45" s="6" t="s">
        <v>69</v>
      </c>
      <c r="E45" s="6" t="s">
        <v>149</v>
      </c>
      <c r="F45" s="6" t="s">
        <v>21</v>
      </c>
      <c r="G45" s="14">
        <v>2.9445</v>
      </c>
      <c r="H45" s="7">
        <v>44101</v>
      </c>
      <c r="I45" s="7">
        <v>44196</v>
      </c>
      <c r="J45" s="7">
        <v>45290</v>
      </c>
      <c r="K45" s="6" t="s">
        <v>86</v>
      </c>
      <c r="L45" s="17" t="s">
        <v>87</v>
      </c>
    </row>
    <row r="46" s="1" customFormat="1" customHeight="1" spans="1:12">
      <c r="A46" s="6">
        <v>42</v>
      </c>
      <c r="B46" s="6" t="s">
        <v>150</v>
      </c>
      <c r="C46" s="6" t="s">
        <v>151</v>
      </c>
      <c r="D46" s="6" t="s">
        <v>152</v>
      </c>
      <c r="E46" s="6" t="s">
        <v>153</v>
      </c>
      <c r="F46" s="6" t="s">
        <v>21</v>
      </c>
      <c r="G46" s="14">
        <v>10.9364</v>
      </c>
      <c r="H46" s="7">
        <v>44101</v>
      </c>
      <c r="I46" s="7">
        <v>44527</v>
      </c>
      <c r="J46" s="7">
        <v>45622</v>
      </c>
      <c r="K46" s="6" t="s">
        <v>22</v>
      </c>
      <c r="L46" s="17">
        <v>10.9364</v>
      </c>
    </row>
    <row r="47" s="1" customFormat="1" customHeight="1" spans="1:12">
      <c r="A47" s="6">
        <v>43</v>
      </c>
      <c r="B47" s="6" t="s">
        <v>154</v>
      </c>
      <c r="C47" s="6" t="s">
        <v>155</v>
      </c>
      <c r="D47" s="6" t="s">
        <v>77</v>
      </c>
      <c r="E47" s="6" t="s">
        <v>156</v>
      </c>
      <c r="F47" s="6" t="s">
        <v>21</v>
      </c>
      <c r="G47" s="14">
        <v>1.3433</v>
      </c>
      <c r="H47" s="7">
        <v>44126</v>
      </c>
      <c r="I47" s="7">
        <v>44201</v>
      </c>
      <c r="J47" s="7">
        <v>45076</v>
      </c>
      <c r="K47" s="6" t="s">
        <v>22</v>
      </c>
      <c r="L47" s="17">
        <v>0.37994947368421</v>
      </c>
    </row>
    <row r="48" s="1" customFormat="1" customHeight="1" spans="1:12">
      <c r="A48" s="6">
        <v>44</v>
      </c>
      <c r="B48" s="6" t="s">
        <v>157</v>
      </c>
      <c r="C48" s="6" t="s">
        <v>155</v>
      </c>
      <c r="D48" s="6" t="s">
        <v>77</v>
      </c>
      <c r="E48" s="6" t="s">
        <v>158</v>
      </c>
      <c r="F48" s="6" t="s">
        <v>21</v>
      </c>
      <c r="G48" s="14">
        <v>1.4379</v>
      </c>
      <c r="H48" s="7">
        <v>44116</v>
      </c>
      <c r="I48" s="7">
        <v>44560</v>
      </c>
      <c r="J48" s="7">
        <v>45655</v>
      </c>
      <c r="K48" s="6" t="s">
        <v>22</v>
      </c>
      <c r="L48" s="17">
        <v>1.4379</v>
      </c>
    </row>
    <row r="49" s="1" customFormat="1" customHeight="1" spans="1:12">
      <c r="A49" s="6">
        <v>45</v>
      </c>
      <c r="B49" s="6" t="s">
        <v>159</v>
      </c>
      <c r="C49" s="6" t="s">
        <v>107</v>
      </c>
      <c r="D49" s="6" t="s">
        <v>104</v>
      </c>
      <c r="E49" s="6" t="s">
        <v>159</v>
      </c>
      <c r="F49" s="6" t="s">
        <v>21</v>
      </c>
      <c r="G49" s="14">
        <v>7.1755</v>
      </c>
      <c r="H49" s="7">
        <v>44127</v>
      </c>
      <c r="I49" s="7">
        <v>44530</v>
      </c>
      <c r="J49" s="7">
        <v>45625</v>
      </c>
      <c r="K49" s="6" t="s">
        <v>86</v>
      </c>
      <c r="L49" s="17" t="s">
        <v>87</v>
      </c>
    </row>
    <row r="50" s="1" customFormat="1" customHeight="1" spans="1:12">
      <c r="A50" s="6">
        <v>46</v>
      </c>
      <c r="B50" s="6" t="s">
        <v>160</v>
      </c>
      <c r="C50" s="6" t="s">
        <v>58</v>
      </c>
      <c r="D50" s="6" t="s">
        <v>59</v>
      </c>
      <c r="E50" s="6" t="s">
        <v>161</v>
      </c>
      <c r="F50" s="6" t="s">
        <v>21</v>
      </c>
      <c r="G50" s="14">
        <v>0.289</v>
      </c>
      <c r="H50" s="7">
        <v>44127</v>
      </c>
      <c r="I50" s="7">
        <v>44530</v>
      </c>
      <c r="J50" s="7">
        <v>45625</v>
      </c>
      <c r="K50" s="6" t="s">
        <v>22</v>
      </c>
      <c r="L50" s="17">
        <v>0</v>
      </c>
    </row>
    <row r="51" s="1" customFormat="1" customHeight="1" spans="1:12">
      <c r="A51" s="6">
        <v>47</v>
      </c>
      <c r="B51" s="6" t="s">
        <v>162</v>
      </c>
      <c r="C51" s="6" t="s">
        <v>151</v>
      </c>
      <c r="D51" s="6" t="s">
        <v>127</v>
      </c>
      <c r="E51" s="6" t="s">
        <v>163</v>
      </c>
      <c r="F51" s="6" t="s">
        <v>21</v>
      </c>
      <c r="G51" s="14">
        <v>15.239</v>
      </c>
      <c r="H51" s="7">
        <v>44133</v>
      </c>
      <c r="I51" s="7">
        <v>44620</v>
      </c>
      <c r="J51" s="7">
        <v>45715</v>
      </c>
      <c r="K51" s="6" t="s">
        <v>22</v>
      </c>
      <c r="L51" s="17">
        <v>15.239</v>
      </c>
    </row>
    <row r="52" s="1" customFormat="1" customHeight="1" spans="1:12">
      <c r="A52" s="6">
        <v>48</v>
      </c>
      <c r="B52" s="6" t="s">
        <v>164</v>
      </c>
      <c r="C52" s="6" t="s">
        <v>165</v>
      </c>
      <c r="D52" s="6" t="s">
        <v>69</v>
      </c>
      <c r="E52" s="6" t="s">
        <v>166</v>
      </c>
      <c r="F52" s="6" t="s">
        <v>167</v>
      </c>
      <c r="G52" s="14">
        <v>8.3852</v>
      </c>
      <c r="H52" s="7">
        <v>44148</v>
      </c>
      <c r="I52" s="7">
        <v>44543</v>
      </c>
      <c r="J52" s="7">
        <v>45638</v>
      </c>
      <c r="K52" s="6" t="s">
        <v>86</v>
      </c>
      <c r="L52" s="17" t="s">
        <v>87</v>
      </c>
    </row>
    <row r="53" s="1" customFormat="1" customHeight="1" spans="1:12">
      <c r="A53" s="6">
        <v>49</v>
      </c>
      <c r="B53" s="6" t="s">
        <v>168</v>
      </c>
      <c r="C53" s="8" t="s">
        <v>68</v>
      </c>
      <c r="D53" s="6" t="s">
        <v>69</v>
      </c>
      <c r="E53" s="6" t="s">
        <v>169</v>
      </c>
      <c r="F53" s="6" t="s">
        <v>21</v>
      </c>
      <c r="G53" s="14">
        <v>2.4818</v>
      </c>
      <c r="H53" s="7">
        <v>44148</v>
      </c>
      <c r="I53" s="7">
        <v>45059</v>
      </c>
      <c r="J53" s="7">
        <v>46154</v>
      </c>
      <c r="K53" s="6" t="s">
        <v>86</v>
      </c>
      <c r="L53" s="17" t="s">
        <v>87</v>
      </c>
    </row>
    <row r="54" s="1" customFormat="1" customHeight="1" spans="1:12">
      <c r="A54" s="6">
        <v>50</v>
      </c>
      <c r="B54" s="6" t="s">
        <v>170</v>
      </c>
      <c r="C54" s="8" t="s">
        <v>68</v>
      </c>
      <c r="D54" s="6" t="s">
        <v>69</v>
      </c>
      <c r="E54" s="6" t="s">
        <v>171</v>
      </c>
      <c r="F54" s="6" t="s">
        <v>21</v>
      </c>
      <c r="G54" s="14">
        <v>1.7655</v>
      </c>
      <c r="H54" s="7">
        <v>44148</v>
      </c>
      <c r="I54" s="7">
        <v>45059</v>
      </c>
      <c r="J54" s="7">
        <v>46154</v>
      </c>
      <c r="K54" s="6" t="s">
        <v>86</v>
      </c>
      <c r="L54" s="17" t="s">
        <v>87</v>
      </c>
    </row>
    <row r="55" s="1" customFormat="1" customHeight="1" spans="1:12">
      <c r="A55" s="6">
        <v>51</v>
      </c>
      <c r="B55" s="6" t="s">
        <v>172</v>
      </c>
      <c r="C55" s="6" t="s">
        <v>99</v>
      </c>
      <c r="D55" s="15" t="s">
        <v>355</v>
      </c>
      <c r="E55" s="6" t="s">
        <v>174</v>
      </c>
      <c r="F55" s="6" t="s">
        <v>21</v>
      </c>
      <c r="G55" s="14">
        <v>9.2891</v>
      </c>
      <c r="H55" s="7">
        <v>44160</v>
      </c>
      <c r="I55" s="7">
        <v>44196</v>
      </c>
      <c r="J55" s="7">
        <v>45290</v>
      </c>
      <c r="K55" s="6" t="s">
        <v>86</v>
      </c>
      <c r="L55" s="17" t="s">
        <v>87</v>
      </c>
    </row>
    <row r="56" s="1" customFormat="1" customHeight="1" spans="1:12">
      <c r="A56" s="6">
        <v>52</v>
      </c>
      <c r="B56" s="6" t="s">
        <v>175</v>
      </c>
      <c r="C56" s="6" t="s">
        <v>99</v>
      </c>
      <c r="D56" s="6" t="s">
        <v>19</v>
      </c>
      <c r="E56" s="6" t="s">
        <v>176</v>
      </c>
      <c r="F56" s="6" t="s">
        <v>21</v>
      </c>
      <c r="G56" s="14">
        <v>3.1507</v>
      </c>
      <c r="H56" s="7">
        <v>44160</v>
      </c>
      <c r="I56" s="7">
        <v>44525</v>
      </c>
      <c r="J56" s="7">
        <v>46015</v>
      </c>
      <c r="K56" s="6" t="s">
        <v>86</v>
      </c>
      <c r="L56" s="17" t="s">
        <v>87</v>
      </c>
    </row>
    <row r="57" s="1" customFormat="1" customHeight="1" spans="1:12">
      <c r="A57" s="6">
        <v>53</v>
      </c>
      <c r="B57" s="6" t="s">
        <v>177</v>
      </c>
      <c r="C57" s="8" t="s">
        <v>68</v>
      </c>
      <c r="D57" s="6" t="s">
        <v>69</v>
      </c>
      <c r="E57" s="6" t="s">
        <v>178</v>
      </c>
      <c r="F57" s="6" t="s">
        <v>21</v>
      </c>
      <c r="G57" s="14">
        <v>1.8451</v>
      </c>
      <c r="H57" s="7">
        <v>44160</v>
      </c>
      <c r="I57" s="7">
        <v>44736</v>
      </c>
      <c r="J57" s="7">
        <v>45831</v>
      </c>
      <c r="K57" s="6" t="s">
        <v>22</v>
      </c>
      <c r="L57" s="17">
        <v>1.8451</v>
      </c>
    </row>
    <row r="58" s="1" customFormat="1" customHeight="1" spans="1:12">
      <c r="A58" s="6">
        <v>54</v>
      </c>
      <c r="B58" s="6" t="s">
        <v>179</v>
      </c>
      <c r="C58" s="8" t="s">
        <v>180</v>
      </c>
      <c r="D58" s="6" t="s">
        <v>35</v>
      </c>
      <c r="E58" s="6" t="s">
        <v>181</v>
      </c>
      <c r="F58" s="6" t="s">
        <v>21</v>
      </c>
      <c r="G58" s="14">
        <v>15.8218</v>
      </c>
      <c r="H58" s="7">
        <v>44162</v>
      </c>
      <c r="I58" s="7">
        <v>44591</v>
      </c>
      <c r="J58" s="7">
        <v>45686</v>
      </c>
      <c r="K58" s="6" t="s">
        <v>86</v>
      </c>
      <c r="L58" s="17" t="s">
        <v>87</v>
      </c>
    </row>
    <row r="59" s="1" customFormat="1" customHeight="1" spans="1:12">
      <c r="A59" s="6">
        <v>55</v>
      </c>
      <c r="B59" s="6" t="s">
        <v>182</v>
      </c>
      <c r="C59" s="6" t="s">
        <v>130</v>
      </c>
      <c r="D59" s="6" t="s">
        <v>39</v>
      </c>
      <c r="E59" s="6" t="s">
        <v>183</v>
      </c>
      <c r="F59" s="6" t="s">
        <v>21</v>
      </c>
      <c r="G59" s="14">
        <v>1.8186</v>
      </c>
      <c r="H59" s="7">
        <v>44174</v>
      </c>
      <c r="I59" s="7">
        <v>44629</v>
      </c>
      <c r="J59" s="7">
        <v>45724</v>
      </c>
      <c r="K59" s="6" t="s">
        <v>22</v>
      </c>
      <c r="L59" s="17">
        <v>1.8186</v>
      </c>
    </row>
    <row r="60" s="1" customFormat="1" customHeight="1" spans="1:12">
      <c r="A60" s="6">
        <v>56</v>
      </c>
      <c r="B60" s="6" t="s">
        <v>184</v>
      </c>
      <c r="C60" s="8" t="s">
        <v>68</v>
      </c>
      <c r="D60" s="6" t="s">
        <v>69</v>
      </c>
      <c r="E60" s="6" t="s">
        <v>185</v>
      </c>
      <c r="F60" s="6" t="s">
        <v>21</v>
      </c>
      <c r="G60" s="14">
        <v>3.3772</v>
      </c>
      <c r="H60" s="7">
        <v>44176</v>
      </c>
      <c r="I60" s="19">
        <v>45088</v>
      </c>
      <c r="J60" s="7">
        <v>46183</v>
      </c>
      <c r="K60" s="6" t="s">
        <v>86</v>
      </c>
      <c r="L60" s="17" t="s">
        <v>87</v>
      </c>
    </row>
    <row r="61" s="1" customFormat="1" customHeight="1" spans="1:12">
      <c r="A61" s="6">
        <v>57</v>
      </c>
      <c r="B61" s="6" t="s">
        <v>186</v>
      </c>
      <c r="C61" s="8" t="s">
        <v>68</v>
      </c>
      <c r="D61" s="6" t="s">
        <v>69</v>
      </c>
      <c r="E61" s="6" t="s">
        <v>187</v>
      </c>
      <c r="F61" s="6" t="s">
        <v>21</v>
      </c>
      <c r="G61" s="14">
        <v>1.5159</v>
      </c>
      <c r="H61" s="7">
        <v>44176</v>
      </c>
      <c r="I61" s="7">
        <v>45290</v>
      </c>
      <c r="J61" s="7">
        <v>46385</v>
      </c>
      <c r="K61" s="6" t="s">
        <v>86</v>
      </c>
      <c r="L61" s="17" t="s">
        <v>87</v>
      </c>
    </row>
    <row r="62" s="1" customFormat="1" customHeight="1" spans="1:12">
      <c r="A62" s="6">
        <v>58</v>
      </c>
      <c r="B62" s="6" t="s">
        <v>188</v>
      </c>
      <c r="C62" s="8" t="s">
        <v>96</v>
      </c>
      <c r="D62" s="6" t="s">
        <v>69</v>
      </c>
      <c r="E62" s="6" t="s">
        <v>189</v>
      </c>
      <c r="F62" s="6" t="s">
        <v>21</v>
      </c>
      <c r="G62" s="14">
        <v>2.6281</v>
      </c>
      <c r="H62" s="7">
        <v>44176</v>
      </c>
      <c r="I62" s="7">
        <v>44723</v>
      </c>
      <c r="J62" s="7">
        <v>45818</v>
      </c>
      <c r="K62" s="6" t="s">
        <v>86</v>
      </c>
      <c r="L62" s="17" t="s">
        <v>87</v>
      </c>
    </row>
    <row r="63" s="1" customFormat="1" customHeight="1" spans="1:12">
      <c r="A63" s="6">
        <v>59</v>
      </c>
      <c r="B63" s="6" t="s">
        <v>190</v>
      </c>
      <c r="C63" s="8" t="s">
        <v>96</v>
      </c>
      <c r="D63" s="6" t="s">
        <v>69</v>
      </c>
      <c r="E63" s="6" t="s">
        <v>191</v>
      </c>
      <c r="F63" s="6" t="s">
        <v>21</v>
      </c>
      <c r="G63" s="14">
        <v>5.4901</v>
      </c>
      <c r="H63" s="7">
        <v>44176</v>
      </c>
      <c r="I63" s="7">
        <v>44723</v>
      </c>
      <c r="J63" s="7">
        <v>45818</v>
      </c>
      <c r="K63" s="6" t="s">
        <v>86</v>
      </c>
      <c r="L63" s="17" t="s">
        <v>87</v>
      </c>
    </row>
    <row r="64" s="1" customFormat="1" customHeight="1" spans="1:12">
      <c r="A64" s="6">
        <v>60</v>
      </c>
      <c r="B64" s="6" t="s">
        <v>192</v>
      </c>
      <c r="C64" s="6" t="s">
        <v>193</v>
      </c>
      <c r="D64" s="6" t="s">
        <v>194</v>
      </c>
      <c r="E64" s="6" t="s">
        <v>195</v>
      </c>
      <c r="F64" s="6" t="s">
        <v>21</v>
      </c>
      <c r="G64" s="14">
        <v>15.0001</v>
      </c>
      <c r="H64" s="7">
        <v>44186</v>
      </c>
      <c r="I64" s="7">
        <v>44460</v>
      </c>
      <c r="J64" s="7">
        <v>45555</v>
      </c>
      <c r="K64" s="6" t="s">
        <v>22</v>
      </c>
      <c r="L64" s="17">
        <v>11.3840366865315</v>
      </c>
    </row>
    <row r="65" s="1" customFormat="1" customHeight="1" spans="1:12">
      <c r="A65" s="6">
        <v>61</v>
      </c>
      <c r="B65" s="6" t="s">
        <v>196</v>
      </c>
      <c r="C65" s="8" t="s">
        <v>68</v>
      </c>
      <c r="D65" s="6" t="s">
        <v>69</v>
      </c>
      <c r="E65" s="6" t="s">
        <v>197</v>
      </c>
      <c r="F65" s="6" t="s">
        <v>21</v>
      </c>
      <c r="G65" s="14">
        <v>3.196</v>
      </c>
      <c r="H65" s="7">
        <v>44188</v>
      </c>
      <c r="I65" s="7">
        <v>45130</v>
      </c>
      <c r="J65" s="7">
        <v>46225</v>
      </c>
      <c r="K65" s="6" t="s">
        <v>86</v>
      </c>
      <c r="L65" s="17" t="s">
        <v>87</v>
      </c>
    </row>
    <row r="66" s="1" customFormat="1" customHeight="1" spans="1:12">
      <c r="A66" s="6">
        <v>62</v>
      </c>
      <c r="B66" s="6" t="s">
        <v>198</v>
      </c>
      <c r="C66" s="8" t="s">
        <v>130</v>
      </c>
      <c r="D66" s="6" t="s">
        <v>39</v>
      </c>
      <c r="E66" s="6" t="s">
        <v>199</v>
      </c>
      <c r="F66" s="6" t="s">
        <v>21</v>
      </c>
      <c r="G66" s="14">
        <v>2.3775</v>
      </c>
      <c r="H66" s="7">
        <v>44189</v>
      </c>
      <c r="I66" s="7">
        <v>44644</v>
      </c>
      <c r="J66" s="7">
        <v>45739</v>
      </c>
      <c r="K66" s="6" t="s">
        <v>22</v>
      </c>
      <c r="L66" s="17">
        <v>2.3775</v>
      </c>
    </row>
    <row r="67" s="1" customFormat="1" customHeight="1" spans="1:12">
      <c r="A67" s="6">
        <v>63</v>
      </c>
      <c r="B67" s="6" t="s">
        <v>200</v>
      </c>
      <c r="C67" s="8" t="s">
        <v>148</v>
      </c>
      <c r="D67" s="6" t="s">
        <v>65</v>
      </c>
      <c r="E67" s="6" t="s">
        <v>201</v>
      </c>
      <c r="F67" s="6" t="s">
        <v>21</v>
      </c>
      <c r="G67" s="14">
        <v>7.071</v>
      </c>
      <c r="H67" s="7">
        <v>44190</v>
      </c>
      <c r="I67" s="7">
        <v>44676</v>
      </c>
      <c r="J67" s="7">
        <v>45771</v>
      </c>
      <c r="K67" s="6" t="s">
        <v>86</v>
      </c>
      <c r="L67" s="17" t="s">
        <v>87</v>
      </c>
    </row>
    <row r="68" s="1" customFormat="1" customHeight="1" spans="1:12">
      <c r="A68" s="6">
        <v>64</v>
      </c>
      <c r="B68" s="6" t="s">
        <v>202</v>
      </c>
      <c r="C68" s="8" t="s">
        <v>203</v>
      </c>
      <c r="D68" s="6" t="s">
        <v>25</v>
      </c>
      <c r="E68" s="6" t="s">
        <v>204</v>
      </c>
      <c r="F68" s="6" t="s">
        <v>21</v>
      </c>
      <c r="G68" s="14">
        <v>3.6279</v>
      </c>
      <c r="H68" s="7">
        <v>44190</v>
      </c>
      <c r="I68" s="7">
        <v>44197</v>
      </c>
      <c r="J68" s="7">
        <v>45687</v>
      </c>
      <c r="K68" s="6" t="s">
        <v>22</v>
      </c>
      <c r="L68" s="17">
        <v>0.37642</v>
      </c>
    </row>
    <row r="69" s="1" customFormat="1" customHeight="1" spans="1:12">
      <c r="A69" s="6">
        <v>65</v>
      </c>
      <c r="B69" s="6" t="s">
        <v>205</v>
      </c>
      <c r="C69" s="6" t="s">
        <v>206</v>
      </c>
      <c r="D69" s="6" t="s">
        <v>207</v>
      </c>
      <c r="E69" s="6" t="s">
        <v>208</v>
      </c>
      <c r="F69" s="6" t="s">
        <v>21</v>
      </c>
      <c r="G69" s="14">
        <v>6.722</v>
      </c>
      <c r="H69" s="7">
        <v>44190</v>
      </c>
      <c r="I69" s="7">
        <v>44617</v>
      </c>
      <c r="J69" s="7">
        <v>45712</v>
      </c>
      <c r="K69" s="6" t="s">
        <v>22</v>
      </c>
      <c r="L69" s="17">
        <v>4.09775092311912</v>
      </c>
    </row>
    <row r="70" s="1" customFormat="1" customHeight="1" spans="1:12">
      <c r="A70" s="6">
        <v>66</v>
      </c>
      <c r="B70" s="6" t="s">
        <v>209</v>
      </c>
      <c r="C70" s="6" t="s">
        <v>99</v>
      </c>
      <c r="D70" s="6" t="s">
        <v>210</v>
      </c>
      <c r="E70" s="6" t="s">
        <v>211</v>
      </c>
      <c r="F70" s="6" t="s">
        <v>21</v>
      </c>
      <c r="G70" s="14">
        <v>3.4831</v>
      </c>
      <c r="H70" s="7">
        <v>44190</v>
      </c>
      <c r="I70" s="7">
        <v>44464</v>
      </c>
      <c r="J70" s="7">
        <v>45559</v>
      </c>
      <c r="K70" s="6" t="s">
        <v>22</v>
      </c>
      <c r="L70" s="17">
        <v>3.4831</v>
      </c>
    </row>
    <row r="71" s="1" customFormat="1" customHeight="1" spans="1:12">
      <c r="A71" s="6">
        <v>67</v>
      </c>
      <c r="B71" s="6" t="s">
        <v>212</v>
      </c>
      <c r="C71" s="6" t="s">
        <v>96</v>
      </c>
      <c r="D71" s="6" t="s">
        <v>69</v>
      </c>
      <c r="E71" s="6" t="s">
        <v>213</v>
      </c>
      <c r="F71" s="6" t="s">
        <v>21</v>
      </c>
      <c r="G71" s="14">
        <v>2.3481</v>
      </c>
      <c r="H71" s="7">
        <v>44195</v>
      </c>
      <c r="I71" s="7">
        <v>44316</v>
      </c>
      <c r="J71" s="7">
        <v>45229</v>
      </c>
      <c r="K71" s="6" t="s">
        <v>22</v>
      </c>
      <c r="L71" s="17">
        <v>0</v>
      </c>
    </row>
    <row r="72" s="2" customFormat="1" customHeight="1" spans="1:12">
      <c r="A72" s="6">
        <v>68</v>
      </c>
      <c r="B72" s="6" t="s">
        <v>214</v>
      </c>
      <c r="C72" s="6" t="s">
        <v>215</v>
      </c>
      <c r="D72" s="6" t="s">
        <v>127</v>
      </c>
      <c r="E72" s="6" t="s">
        <v>216</v>
      </c>
      <c r="F72" s="6" t="s">
        <v>217</v>
      </c>
      <c r="G72" s="14">
        <v>0.8082</v>
      </c>
      <c r="H72" s="7">
        <v>43958</v>
      </c>
      <c r="I72" s="7">
        <v>44362</v>
      </c>
      <c r="J72" s="7">
        <v>45458</v>
      </c>
      <c r="K72" s="6" t="s">
        <v>22</v>
      </c>
      <c r="L72" s="17">
        <v>0.8082</v>
      </c>
    </row>
    <row r="73" s="2" customFormat="1" customHeight="1" spans="1:12">
      <c r="A73" s="6">
        <v>69</v>
      </c>
      <c r="B73" s="6" t="s">
        <v>218</v>
      </c>
      <c r="C73" s="6" t="s">
        <v>219</v>
      </c>
      <c r="D73" s="6" t="s">
        <v>39</v>
      </c>
      <c r="E73" s="6" t="s">
        <v>220</v>
      </c>
      <c r="F73" s="6" t="s">
        <v>21</v>
      </c>
      <c r="G73" s="14">
        <v>3.0947</v>
      </c>
      <c r="H73" s="7">
        <v>43943</v>
      </c>
      <c r="I73" s="7">
        <v>44308</v>
      </c>
      <c r="J73" s="7">
        <v>45037</v>
      </c>
      <c r="K73" s="6" t="s">
        <v>22</v>
      </c>
      <c r="L73" s="17">
        <v>3.0947</v>
      </c>
    </row>
    <row r="74" s="2" customFormat="1" customHeight="1" spans="1:12">
      <c r="A74" s="6">
        <v>70</v>
      </c>
      <c r="B74" s="6" t="s">
        <v>221</v>
      </c>
      <c r="C74" s="6" t="s">
        <v>222</v>
      </c>
      <c r="D74" s="6" t="s">
        <v>35</v>
      </c>
      <c r="E74" s="6" t="s">
        <v>223</v>
      </c>
      <c r="F74" s="6" t="s">
        <v>21</v>
      </c>
      <c r="G74" s="14">
        <v>3.5687</v>
      </c>
      <c r="H74" s="7">
        <v>44224</v>
      </c>
      <c r="I74" s="7">
        <v>44648</v>
      </c>
      <c r="J74" s="7">
        <v>45743</v>
      </c>
      <c r="K74" s="6" t="s">
        <v>22</v>
      </c>
      <c r="L74" s="17">
        <v>0</v>
      </c>
    </row>
    <row r="75" s="2" customFormat="1" customHeight="1" spans="1:12">
      <c r="A75" s="6">
        <v>71</v>
      </c>
      <c r="B75" s="6" t="s">
        <v>224</v>
      </c>
      <c r="C75" s="6" t="s">
        <v>225</v>
      </c>
      <c r="D75" s="6" t="s">
        <v>226</v>
      </c>
      <c r="E75" s="6" t="s">
        <v>227</v>
      </c>
      <c r="F75" s="6" t="s">
        <v>21</v>
      </c>
      <c r="G75" s="14">
        <v>2.0269</v>
      </c>
      <c r="H75" s="7">
        <v>44224</v>
      </c>
      <c r="I75" s="7">
        <v>44801</v>
      </c>
      <c r="J75" s="7">
        <v>45896</v>
      </c>
      <c r="K75" s="6" t="s">
        <v>22</v>
      </c>
      <c r="L75" s="17">
        <v>1.63166046511628</v>
      </c>
    </row>
    <row r="76" s="2" customFormat="1" ht="51" customHeight="1" spans="1:12">
      <c r="A76" s="6">
        <v>72</v>
      </c>
      <c r="B76" s="6" t="s">
        <v>356</v>
      </c>
      <c r="C76" s="6" t="s">
        <v>229</v>
      </c>
      <c r="D76" s="6" t="s">
        <v>39</v>
      </c>
      <c r="E76" s="6" t="s">
        <v>230</v>
      </c>
      <c r="F76" s="6" t="s">
        <v>21</v>
      </c>
      <c r="G76" s="14">
        <v>2.6676</v>
      </c>
      <c r="H76" s="7">
        <v>44232</v>
      </c>
      <c r="I76" s="7">
        <v>44686</v>
      </c>
      <c r="J76" s="7">
        <v>45781</v>
      </c>
      <c r="K76" s="6" t="s">
        <v>22</v>
      </c>
      <c r="L76" s="17">
        <v>2.6676</v>
      </c>
    </row>
    <row r="77" s="1" customFormat="1" customHeight="1" spans="1:12">
      <c r="A77" s="6">
        <v>73</v>
      </c>
      <c r="B77" s="6" t="s">
        <v>231</v>
      </c>
      <c r="C77" s="6" t="s">
        <v>232</v>
      </c>
      <c r="D77" s="6" t="s">
        <v>35</v>
      </c>
      <c r="E77" s="6" t="s">
        <v>233</v>
      </c>
      <c r="F77" s="6" t="s">
        <v>21</v>
      </c>
      <c r="G77" s="14">
        <v>2.6836</v>
      </c>
      <c r="H77" s="7">
        <v>44267</v>
      </c>
      <c r="I77" s="7">
        <v>44663</v>
      </c>
      <c r="J77" s="7">
        <v>45758</v>
      </c>
      <c r="K77" s="6" t="s">
        <v>22</v>
      </c>
      <c r="L77" s="17">
        <v>2.6836</v>
      </c>
    </row>
    <row r="78" s="1" customFormat="1" customHeight="1" spans="1:12">
      <c r="A78" s="6">
        <v>74</v>
      </c>
      <c r="B78" s="6" t="s">
        <v>234</v>
      </c>
      <c r="C78" s="6" t="s">
        <v>235</v>
      </c>
      <c r="D78" s="6" t="s">
        <v>236</v>
      </c>
      <c r="E78" s="6" t="s">
        <v>237</v>
      </c>
      <c r="F78" s="6" t="s">
        <v>21</v>
      </c>
      <c r="G78" s="14">
        <v>2.2274</v>
      </c>
      <c r="H78" s="7">
        <v>44267</v>
      </c>
      <c r="I78" s="7">
        <v>44663</v>
      </c>
      <c r="J78" s="7">
        <v>45758</v>
      </c>
      <c r="K78" s="6" t="s">
        <v>22</v>
      </c>
      <c r="L78" s="24">
        <v>0.88048275862069</v>
      </c>
    </row>
    <row r="79" s="1" customFormat="1" customHeight="1" spans="1:12">
      <c r="A79" s="6">
        <v>75</v>
      </c>
      <c r="B79" s="6" t="s">
        <v>234</v>
      </c>
      <c r="C79" s="6" t="s">
        <v>235</v>
      </c>
      <c r="D79" s="6" t="s">
        <v>236</v>
      </c>
      <c r="E79" s="6" t="s">
        <v>238</v>
      </c>
      <c r="F79" s="6" t="s">
        <v>21</v>
      </c>
      <c r="G79" s="14">
        <v>1.8689</v>
      </c>
      <c r="H79" s="7">
        <v>44267</v>
      </c>
      <c r="I79" s="7">
        <v>44663</v>
      </c>
      <c r="J79" s="7">
        <v>45758</v>
      </c>
      <c r="K79" s="6" t="s">
        <v>22</v>
      </c>
      <c r="L79" s="25"/>
    </row>
    <row r="80" s="1" customFormat="1" customHeight="1" spans="1:12">
      <c r="A80" s="6">
        <v>76</v>
      </c>
      <c r="B80" s="6" t="s">
        <v>234</v>
      </c>
      <c r="C80" s="6" t="s">
        <v>235</v>
      </c>
      <c r="D80" s="6" t="s">
        <v>236</v>
      </c>
      <c r="E80" s="6" t="s">
        <v>239</v>
      </c>
      <c r="F80" s="6" t="s">
        <v>21</v>
      </c>
      <c r="G80" s="14">
        <v>0.7195</v>
      </c>
      <c r="H80" s="7">
        <v>44267</v>
      </c>
      <c r="I80" s="7">
        <v>44663</v>
      </c>
      <c r="J80" s="7">
        <v>45758</v>
      </c>
      <c r="K80" s="6" t="s">
        <v>22</v>
      </c>
      <c r="L80" s="26"/>
    </row>
    <row r="81" s="1" customFormat="1" customHeight="1" spans="1:12">
      <c r="A81" s="6">
        <v>77</v>
      </c>
      <c r="B81" s="6" t="s">
        <v>205</v>
      </c>
      <c r="C81" s="6" t="s">
        <v>206</v>
      </c>
      <c r="D81" s="6" t="s">
        <v>207</v>
      </c>
      <c r="E81" s="6" t="s">
        <v>240</v>
      </c>
      <c r="F81" s="6" t="s">
        <v>21</v>
      </c>
      <c r="G81" s="14">
        <v>9.227</v>
      </c>
      <c r="H81" s="7">
        <v>44280</v>
      </c>
      <c r="I81" s="7">
        <v>44706</v>
      </c>
      <c r="J81" s="7">
        <v>45801</v>
      </c>
      <c r="K81" s="6" t="s">
        <v>86</v>
      </c>
      <c r="L81" s="17" t="s">
        <v>87</v>
      </c>
    </row>
    <row r="82" s="1" customFormat="1" customHeight="1" spans="1:12">
      <c r="A82" s="6">
        <v>78</v>
      </c>
      <c r="B82" s="6" t="s">
        <v>241</v>
      </c>
      <c r="C82" s="6" t="s">
        <v>242</v>
      </c>
      <c r="D82" s="6" t="s">
        <v>243</v>
      </c>
      <c r="E82" s="6" t="s">
        <v>244</v>
      </c>
      <c r="F82" s="6" t="s">
        <v>21</v>
      </c>
      <c r="G82" s="14">
        <v>7.6715</v>
      </c>
      <c r="H82" s="7">
        <v>44280</v>
      </c>
      <c r="I82" s="7">
        <v>44767</v>
      </c>
      <c r="J82" s="7">
        <v>45862</v>
      </c>
      <c r="K82" s="6" t="s">
        <v>22</v>
      </c>
      <c r="L82" s="17">
        <v>7.6715</v>
      </c>
    </row>
    <row r="83" s="1" customFormat="1" customHeight="1" spans="1:12">
      <c r="A83" s="6">
        <v>79</v>
      </c>
      <c r="B83" s="6" t="s">
        <v>245</v>
      </c>
      <c r="C83" s="8" t="s">
        <v>96</v>
      </c>
      <c r="D83" s="6" t="s">
        <v>69</v>
      </c>
      <c r="E83" s="6" t="s">
        <v>246</v>
      </c>
      <c r="F83" s="6" t="s">
        <v>21</v>
      </c>
      <c r="G83" s="14">
        <v>5.7346</v>
      </c>
      <c r="H83" s="7">
        <v>44284</v>
      </c>
      <c r="I83" s="7">
        <v>44863</v>
      </c>
      <c r="J83" s="7">
        <v>45958</v>
      </c>
      <c r="K83" s="6" t="s">
        <v>86</v>
      </c>
      <c r="L83" s="17" t="s">
        <v>87</v>
      </c>
    </row>
    <row r="84" s="1" customFormat="1" customHeight="1" spans="1:12">
      <c r="A84" s="6">
        <v>80</v>
      </c>
      <c r="B84" s="6" t="s">
        <v>247</v>
      </c>
      <c r="C84" s="8" t="s">
        <v>96</v>
      </c>
      <c r="D84" s="6" t="s">
        <v>69</v>
      </c>
      <c r="E84" s="6" t="s">
        <v>248</v>
      </c>
      <c r="F84" s="6" t="s">
        <v>21</v>
      </c>
      <c r="G84" s="14">
        <v>2.6626</v>
      </c>
      <c r="H84" s="7">
        <v>44284</v>
      </c>
      <c r="I84" s="7">
        <v>44863</v>
      </c>
      <c r="J84" s="7">
        <v>45958</v>
      </c>
      <c r="K84" s="6" t="s">
        <v>22</v>
      </c>
      <c r="L84" s="17">
        <v>1.41188</v>
      </c>
    </row>
    <row r="85" s="1" customFormat="1" customHeight="1" spans="1:12">
      <c r="A85" s="6">
        <v>81</v>
      </c>
      <c r="B85" s="6" t="s">
        <v>249</v>
      </c>
      <c r="C85" s="6" t="s">
        <v>250</v>
      </c>
      <c r="D85" s="6" t="s">
        <v>39</v>
      </c>
      <c r="E85" s="6" t="s">
        <v>251</v>
      </c>
      <c r="F85" s="6" t="s">
        <v>21</v>
      </c>
      <c r="G85" s="14">
        <v>5.7593</v>
      </c>
      <c r="H85" s="7">
        <v>44284</v>
      </c>
      <c r="I85" s="7">
        <v>44741</v>
      </c>
      <c r="J85" s="7">
        <v>45836</v>
      </c>
      <c r="K85" s="6" t="s">
        <v>86</v>
      </c>
      <c r="L85" s="17" t="s">
        <v>87</v>
      </c>
    </row>
    <row r="86" s="1" customFormat="1" customHeight="1" spans="1:12">
      <c r="A86" s="6">
        <v>82</v>
      </c>
      <c r="B86" s="6" t="s">
        <v>252</v>
      </c>
      <c r="C86" s="6" t="s">
        <v>253</v>
      </c>
      <c r="D86" s="6" t="s">
        <v>59</v>
      </c>
      <c r="E86" s="6" t="s">
        <v>254</v>
      </c>
      <c r="F86" s="6" t="s">
        <v>21</v>
      </c>
      <c r="G86" s="14">
        <v>2.9732</v>
      </c>
      <c r="H86" s="7">
        <v>44286</v>
      </c>
      <c r="I86" s="7">
        <v>44336</v>
      </c>
      <c r="J86" s="7">
        <v>45291</v>
      </c>
      <c r="K86" s="6" t="s">
        <v>22</v>
      </c>
      <c r="L86" s="17">
        <v>0.595260333333333</v>
      </c>
    </row>
    <row r="87" s="1" customFormat="1" customHeight="1" spans="1:12">
      <c r="A87" s="6">
        <v>83</v>
      </c>
      <c r="B87" s="6" t="s">
        <v>255</v>
      </c>
      <c r="C87" s="6" t="s">
        <v>142</v>
      </c>
      <c r="D87" s="6" t="s">
        <v>59</v>
      </c>
      <c r="E87" s="6" t="s">
        <v>256</v>
      </c>
      <c r="F87" s="6" t="s">
        <v>21</v>
      </c>
      <c r="G87" s="14">
        <v>5.146</v>
      </c>
      <c r="H87" s="7">
        <v>44286</v>
      </c>
      <c r="I87" s="7">
        <v>44859</v>
      </c>
      <c r="J87" s="7">
        <v>45954</v>
      </c>
      <c r="K87" s="6" t="s">
        <v>86</v>
      </c>
      <c r="L87" s="17" t="s">
        <v>87</v>
      </c>
    </row>
    <row r="88" s="1" customFormat="1" customHeight="1" spans="1:12">
      <c r="A88" s="6">
        <v>84</v>
      </c>
      <c r="B88" s="6" t="s">
        <v>257</v>
      </c>
      <c r="C88" s="6" t="s">
        <v>148</v>
      </c>
      <c r="D88" s="6" t="s">
        <v>25</v>
      </c>
      <c r="E88" s="6" t="s">
        <v>258</v>
      </c>
      <c r="F88" s="6" t="s">
        <v>21</v>
      </c>
      <c r="G88" s="6">
        <v>3.6298</v>
      </c>
      <c r="H88" s="7">
        <v>44362</v>
      </c>
      <c r="I88" s="7">
        <v>44864</v>
      </c>
      <c r="J88" s="7">
        <v>45959</v>
      </c>
      <c r="K88" s="6" t="s">
        <v>86</v>
      </c>
      <c r="L88" s="17" t="s">
        <v>87</v>
      </c>
    </row>
    <row r="89" s="1" customFormat="1" customHeight="1" spans="1:12">
      <c r="A89" s="6">
        <v>85</v>
      </c>
      <c r="B89" s="6" t="s">
        <v>259</v>
      </c>
      <c r="C89" s="6" t="s">
        <v>260</v>
      </c>
      <c r="D89" s="6" t="s">
        <v>39</v>
      </c>
      <c r="E89" s="6" t="s">
        <v>261</v>
      </c>
      <c r="F89" s="6" t="s">
        <v>21</v>
      </c>
      <c r="G89" s="6">
        <v>7.9634</v>
      </c>
      <c r="H89" s="7">
        <v>44364</v>
      </c>
      <c r="I89" s="7">
        <v>44821</v>
      </c>
      <c r="J89" s="7">
        <v>45916</v>
      </c>
      <c r="K89" s="6" t="s">
        <v>22</v>
      </c>
      <c r="L89" s="17">
        <v>5.5160048</v>
      </c>
    </row>
    <row r="90" s="1" customFormat="1" customHeight="1" spans="1:12">
      <c r="A90" s="6">
        <v>86</v>
      </c>
      <c r="B90" s="6" t="s">
        <v>262</v>
      </c>
      <c r="C90" s="6" t="s">
        <v>263</v>
      </c>
      <c r="D90" s="6" t="s">
        <v>104</v>
      </c>
      <c r="E90" s="6" t="s">
        <v>264</v>
      </c>
      <c r="F90" s="6" t="s">
        <v>21</v>
      </c>
      <c r="G90" s="6">
        <v>1.7257</v>
      </c>
      <c r="H90" s="7">
        <v>44375</v>
      </c>
      <c r="I90" s="7">
        <v>44957</v>
      </c>
      <c r="J90" s="7">
        <v>46052</v>
      </c>
      <c r="K90" s="6" t="s">
        <v>86</v>
      </c>
      <c r="L90" s="17" t="s">
        <v>87</v>
      </c>
    </row>
    <row r="91" s="1" customFormat="1" customHeight="1" spans="1:12">
      <c r="A91" s="6">
        <v>87</v>
      </c>
      <c r="B91" s="6" t="s">
        <v>265</v>
      </c>
      <c r="C91" s="6" t="s">
        <v>266</v>
      </c>
      <c r="D91" s="6" t="s">
        <v>127</v>
      </c>
      <c r="E91" s="6" t="s">
        <v>267</v>
      </c>
      <c r="F91" s="6" t="s">
        <v>21</v>
      </c>
      <c r="G91" s="6">
        <v>16.7821</v>
      </c>
      <c r="H91" s="7">
        <v>44377</v>
      </c>
      <c r="I91" s="7">
        <v>44925</v>
      </c>
      <c r="J91" s="7">
        <v>46020</v>
      </c>
      <c r="K91" s="6" t="s">
        <v>22</v>
      </c>
      <c r="L91" s="17">
        <v>0</v>
      </c>
    </row>
    <row r="92" s="1" customFormat="1" customHeight="1" spans="1:12">
      <c r="A92" s="6">
        <v>88</v>
      </c>
      <c r="B92" s="6" t="s">
        <v>162</v>
      </c>
      <c r="C92" s="6" t="s">
        <v>151</v>
      </c>
      <c r="D92" s="6" t="s">
        <v>127</v>
      </c>
      <c r="E92" s="6" t="s">
        <v>268</v>
      </c>
      <c r="F92" s="6" t="s">
        <v>21</v>
      </c>
      <c r="G92" s="14">
        <v>2.9515</v>
      </c>
      <c r="H92" s="7">
        <v>44398</v>
      </c>
      <c r="I92" s="7">
        <v>44772</v>
      </c>
      <c r="J92" s="7">
        <v>45867</v>
      </c>
      <c r="K92" s="6" t="s">
        <v>22</v>
      </c>
      <c r="L92" s="17">
        <v>2.9515</v>
      </c>
    </row>
    <row r="93" s="1" customFormat="1" customHeight="1" spans="1:12">
      <c r="A93" s="6">
        <v>89</v>
      </c>
      <c r="B93" s="6" t="s">
        <v>269</v>
      </c>
      <c r="C93" s="6" t="s">
        <v>274</v>
      </c>
      <c r="D93" s="6" t="s">
        <v>39</v>
      </c>
      <c r="E93" s="20" t="s">
        <v>275</v>
      </c>
      <c r="F93" s="6" t="s">
        <v>21</v>
      </c>
      <c r="G93" s="6">
        <v>6.3475</v>
      </c>
      <c r="H93" s="7">
        <v>44438</v>
      </c>
      <c r="I93" s="7">
        <v>44895</v>
      </c>
      <c r="J93" s="7">
        <v>45990</v>
      </c>
      <c r="K93" s="6" t="s">
        <v>86</v>
      </c>
      <c r="L93" s="17" t="s">
        <v>87</v>
      </c>
    </row>
    <row r="94" s="1" customFormat="1" customHeight="1" spans="1:12">
      <c r="A94" s="6">
        <v>90</v>
      </c>
      <c r="B94" s="6" t="s">
        <v>269</v>
      </c>
      <c r="C94" s="6" t="s">
        <v>274</v>
      </c>
      <c r="D94" s="6" t="s">
        <v>39</v>
      </c>
      <c r="E94" s="20" t="s">
        <v>276</v>
      </c>
      <c r="F94" s="6" t="s">
        <v>21</v>
      </c>
      <c r="G94" s="14">
        <v>3.0918</v>
      </c>
      <c r="H94" s="7">
        <v>44438</v>
      </c>
      <c r="I94" s="7">
        <v>44895</v>
      </c>
      <c r="J94" s="7">
        <v>45990</v>
      </c>
      <c r="K94" s="6" t="s">
        <v>86</v>
      </c>
      <c r="L94" s="17" t="s">
        <v>87</v>
      </c>
    </row>
    <row r="95" s="1" customFormat="1" customHeight="1" spans="1:12">
      <c r="A95" s="6">
        <v>91</v>
      </c>
      <c r="B95" s="6" t="s">
        <v>277</v>
      </c>
      <c r="C95" s="6" t="s">
        <v>148</v>
      </c>
      <c r="D95" s="6" t="s">
        <v>278</v>
      </c>
      <c r="E95" s="6" t="s">
        <v>279</v>
      </c>
      <c r="F95" s="6" t="s">
        <v>21</v>
      </c>
      <c r="G95" s="6">
        <v>4.6598</v>
      </c>
      <c r="H95" s="7">
        <v>44448</v>
      </c>
      <c r="I95" s="7">
        <v>44843</v>
      </c>
      <c r="J95" s="7">
        <v>45938</v>
      </c>
      <c r="K95" s="6" t="s">
        <v>86</v>
      </c>
      <c r="L95" s="17" t="s">
        <v>87</v>
      </c>
    </row>
    <row r="96" s="1" customFormat="1" customHeight="1" spans="1:12">
      <c r="A96" s="6">
        <v>92</v>
      </c>
      <c r="B96" s="6" t="s">
        <v>277</v>
      </c>
      <c r="C96" s="8" t="s">
        <v>180</v>
      </c>
      <c r="D96" s="6" t="s">
        <v>35</v>
      </c>
      <c r="E96" s="6" t="s">
        <v>280</v>
      </c>
      <c r="F96" s="6" t="s">
        <v>21</v>
      </c>
      <c r="G96" s="6">
        <v>2.7571</v>
      </c>
      <c r="H96" s="7">
        <v>44448</v>
      </c>
      <c r="I96" s="7">
        <v>44843</v>
      </c>
      <c r="J96" s="7">
        <v>45938</v>
      </c>
      <c r="K96" s="6" t="s">
        <v>86</v>
      </c>
      <c r="L96" s="17" t="s">
        <v>87</v>
      </c>
    </row>
    <row r="97" s="1" customFormat="1" customHeight="1" spans="1:12">
      <c r="A97" s="6">
        <v>93</v>
      </c>
      <c r="B97" s="6" t="s">
        <v>277</v>
      </c>
      <c r="C97" s="21" t="s">
        <v>281</v>
      </c>
      <c r="D97" s="6" t="s">
        <v>243</v>
      </c>
      <c r="E97" s="21" t="s">
        <v>282</v>
      </c>
      <c r="F97" s="6" t="s">
        <v>21</v>
      </c>
      <c r="G97" s="6">
        <v>2.5484</v>
      </c>
      <c r="H97" s="7">
        <v>44448</v>
      </c>
      <c r="I97" s="7">
        <v>44843</v>
      </c>
      <c r="J97" s="7">
        <v>45938</v>
      </c>
      <c r="K97" s="6" t="s">
        <v>86</v>
      </c>
      <c r="L97" s="17" t="s">
        <v>87</v>
      </c>
    </row>
    <row r="98" s="1" customFormat="1" customHeight="1" spans="1:12">
      <c r="A98" s="6">
        <v>94</v>
      </c>
      <c r="B98" s="6" t="s">
        <v>277</v>
      </c>
      <c r="C98" s="6" t="s">
        <v>99</v>
      </c>
      <c r="D98" s="6" t="s">
        <v>69</v>
      </c>
      <c r="E98" s="21" t="s">
        <v>283</v>
      </c>
      <c r="F98" s="6" t="s">
        <v>21</v>
      </c>
      <c r="G98" s="6">
        <v>1.1148</v>
      </c>
      <c r="H98" s="7">
        <v>44465</v>
      </c>
      <c r="I98" s="7">
        <v>44860</v>
      </c>
      <c r="J98" s="7">
        <v>45955</v>
      </c>
      <c r="K98" s="6" t="s">
        <v>86</v>
      </c>
      <c r="L98" s="17" t="s">
        <v>87</v>
      </c>
    </row>
    <row r="99" s="1" customFormat="1" customHeight="1" spans="1:12">
      <c r="A99" s="6">
        <v>95</v>
      </c>
      <c r="B99" s="6" t="s">
        <v>277</v>
      </c>
      <c r="C99" s="6" t="s">
        <v>274</v>
      </c>
      <c r="D99" s="6" t="s">
        <v>39</v>
      </c>
      <c r="E99" s="21" t="s">
        <v>284</v>
      </c>
      <c r="F99" s="6" t="s">
        <v>21</v>
      </c>
      <c r="G99" s="6">
        <v>6.6082</v>
      </c>
      <c r="H99" s="7">
        <v>44465</v>
      </c>
      <c r="I99" s="7">
        <v>45195</v>
      </c>
      <c r="J99" s="7">
        <v>46290</v>
      </c>
      <c r="K99" s="6" t="s">
        <v>86</v>
      </c>
      <c r="L99" s="17" t="s">
        <v>87</v>
      </c>
    </row>
    <row r="100" s="1" customFormat="1" customHeight="1" spans="1:12">
      <c r="A100" s="6">
        <v>96</v>
      </c>
      <c r="B100" s="6" t="s">
        <v>277</v>
      </c>
      <c r="C100" s="6" t="s">
        <v>274</v>
      </c>
      <c r="D100" s="6" t="s">
        <v>39</v>
      </c>
      <c r="E100" s="21" t="s">
        <v>285</v>
      </c>
      <c r="F100" s="6" t="s">
        <v>21</v>
      </c>
      <c r="G100" s="6">
        <v>7.1191</v>
      </c>
      <c r="H100" s="7">
        <v>44480</v>
      </c>
      <c r="I100" s="7">
        <v>45210</v>
      </c>
      <c r="J100" s="7">
        <v>46305</v>
      </c>
      <c r="K100" s="6" t="s">
        <v>86</v>
      </c>
      <c r="L100" s="17" t="s">
        <v>87</v>
      </c>
    </row>
    <row r="101" s="1" customFormat="1" customHeight="1" spans="1:12">
      <c r="A101" s="6">
        <v>97</v>
      </c>
      <c r="B101" s="6" t="s">
        <v>277</v>
      </c>
      <c r="C101" s="21" t="s">
        <v>99</v>
      </c>
      <c r="D101" s="6" t="s">
        <v>19</v>
      </c>
      <c r="E101" s="6" t="s">
        <v>286</v>
      </c>
      <c r="F101" s="6" t="s">
        <v>21</v>
      </c>
      <c r="G101" s="6">
        <v>7.5723</v>
      </c>
      <c r="H101" s="7">
        <v>44481</v>
      </c>
      <c r="I101" s="7">
        <v>44907</v>
      </c>
      <c r="J101" s="7">
        <v>46002</v>
      </c>
      <c r="K101" s="6" t="s">
        <v>86</v>
      </c>
      <c r="L101" s="17" t="s">
        <v>87</v>
      </c>
    </row>
    <row r="102" s="1" customFormat="1" customHeight="1" spans="1:12">
      <c r="A102" s="6">
        <v>98</v>
      </c>
      <c r="B102" s="6" t="s">
        <v>277</v>
      </c>
      <c r="C102" s="8" t="s">
        <v>99</v>
      </c>
      <c r="D102" s="6" t="s">
        <v>287</v>
      </c>
      <c r="E102" s="6" t="s">
        <v>288</v>
      </c>
      <c r="F102" s="6" t="s">
        <v>21</v>
      </c>
      <c r="G102" s="6">
        <v>7.2553</v>
      </c>
      <c r="H102" s="7">
        <v>44481</v>
      </c>
      <c r="I102" s="7">
        <v>44860</v>
      </c>
      <c r="J102" s="7">
        <v>45955</v>
      </c>
      <c r="K102" s="6" t="s">
        <v>86</v>
      </c>
      <c r="L102" s="17" t="s">
        <v>87</v>
      </c>
    </row>
    <row r="103" s="1" customFormat="1" customHeight="1" spans="1:12">
      <c r="A103" s="6">
        <v>99</v>
      </c>
      <c r="B103" s="6" t="s">
        <v>277</v>
      </c>
      <c r="C103" s="6" t="s">
        <v>289</v>
      </c>
      <c r="D103" s="6" t="s">
        <v>115</v>
      </c>
      <c r="E103" s="6" t="s">
        <v>290</v>
      </c>
      <c r="F103" s="6" t="s">
        <v>291</v>
      </c>
      <c r="G103" s="6">
        <v>1.3333</v>
      </c>
      <c r="H103" s="7">
        <v>44481</v>
      </c>
      <c r="I103" s="7">
        <v>44635</v>
      </c>
      <c r="J103" s="7">
        <v>45731</v>
      </c>
      <c r="K103" s="6" t="s">
        <v>86</v>
      </c>
      <c r="L103" s="17" t="s">
        <v>87</v>
      </c>
    </row>
    <row r="104" s="1" customFormat="1" customHeight="1" spans="1:12">
      <c r="A104" s="6">
        <v>100</v>
      </c>
      <c r="B104" s="6" t="s">
        <v>277</v>
      </c>
      <c r="C104" s="6" t="s">
        <v>99</v>
      </c>
      <c r="D104" s="6" t="s">
        <v>287</v>
      </c>
      <c r="E104" s="6" t="s">
        <v>292</v>
      </c>
      <c r="F104" s="6" t="s">
        <v>21</v>
      </c>
      <c r="G104" s="6">
        <v>14.64</v>
      </c>
      <c r="H104" s="7">
        <v>44489</v>
      </c>
      <c r="I104" s="7">
        <v>44965</v>
      </c>
      <c r="J104" s="7">
        <v>46060</v>
      </c>
      <c r="K104" s="6" t="s">
        <v>86</v>
      </c>
      <c r="L104" s="17" t="s">
        <v>87</v>
      </c>
    </row>
    <row r="105" s="1" customFormat="1" customHeight="1" spans="1:12">
      <c r="A105" s="6">
        <v>101</v>
      </c>
      <c r="B105" s="6" t="s">
        <v>295</v>
      </c>
      <c r="C105" s="8" t="s">
        <v>296</v>
      </c>
      <c r="D105" s="6" t="s">
        <v>236</v>
      </c>
      <c r="E105" s="6" t="s">
        <v>297</v>
      </c>
      <c r="F105" s="6" t="s">
        <v>21</v>
      </c>
      <c r="G105" s="6">
        <v>1.6386</v>
      </c>
      <c r="H105" s="7">
        <v>44510</v>
      </c>
      <c r="I105" s="7">
        <v>45013</v>
      </c>
      <c r="J105" s="7">
        <v>46108</v>
      </c>
      <c r="K105" s="6" t="s">
        <v>22</v>
      </c>
      <c r="L105" s="17">
        <v>1.6386</v>
      </c>
    </row>
    <row r="106" s="1" customFormat="1" customHeight="1" spans="1:12">
      <c r="A106" s="6">
        <v>102</v>
      </c>
      <c r="B106" s="6" t="s">
        <v>277</v>
      </c>
      <c r="C106" s="8" t="s">
        <v>148</v>
      </c>
      <c r="D106" s="6" t="s">
        <v>243</v>
      </c>
      <c r="E106" s="6" t="s">
        <v>298</v>
      </c>
      <c r="F106" s="6" t="s">
        <v>21</v>
      </c>
      <c r="G106" s="6">
        <v>8.0793</v>
      </c>
      <c r="H106" s="7">
        <v>44515</v>
      </c>
      <c r="I106" s="7">
        <v>44982</v>
      </c>
      <c r="J106" s="7">
        <v>46077</v>
      </c>
      <c r="K106" s="6" t="s">
        <v>86</v>
      </c>
      <c r="L106" s="17" t="s">
        <v>87</v>
      </c>
    </row>
    <row r="107" s="1" customFormat="1" customHeight="1" spans="1:12">
      <c r="A107" s="6">
        <v>103</v>
      </c>
      <c r="B107" s="6" t="s">
        <v>277</v>
      </c>
      <c r="C107" s="6" t="s">
        <v>299</v>
      </c>
      <c r="D107" s="6" t="s">
        <v>69</v>
      </c>
      <c r="E107" s="6" t="s">
        <v>300</v>
      </c>
      <c r="F107" s="6" t="s">
        <v>21</v>
      </c>
      <c r="G107" s="6">
        <v>15.6277</v>
      </c>
      <c r="H107" s="7">
        <v>44543</v>
      </c>
      <c r="I107" s="7">
        <v>45120</v>
      </c>
      <c r="J107" s="7">
        <v>46215</v>
      </c>
      <c r="K107" s="6" t="s">
        <v>86</v>
      </c>
      <c r="L107" s="17" t="s">
        <v>87</v>
      </c>
    </row>
    <row r="108" s="1" customFormat="1" customHeight="1" spans="1:12">
      <c r="A108" s="6">
        <v>104</v>
      </c>
      <c r="B108" s="6" t="s">
        <v>277</v>
      </c>
      <c r="C108" s="6" t="s">
        <v>299</v>
      </c>
      <c r="D108" s="6" t="s">
        <v>69</v>
      </c>
      <c r="E108" s="6" t="s">
        <v>301</v>
      </c>
      <c r="F108" s="6" t="s">
        <v>21</v>
      </c>
      <c r="G108" s="6">
        <v>15.8187</v>
      </c>
      <c r="H108" s="7">
        <v>44543</v>
      </c>
      <c r="I108" s="7">
        <v>45120</v>
      </c>
      <c r="J108" s="7">
        <v>46215</v>
      </c>
      <c r="K108" s="6" t="s">
        <v>86</v>
      </c>
      <c r="L108" s="17" t="s">
        <v>87</v>
      </c>
    </row>
    <row r="109" s="1" customFormat="1" customHeight="1" spans="1:12">
      <c r="A109" s="6">
        <v>105</v>
      </c>
      <c r="B109" s="6" t="s">
        <v>277</v>
      </c>
      <c r="C109" s="6" t="s">
        <v>299</v>
      </c>
      <c r="D109" s="6" t="s">
        <v>69</v>
      </c>
      <c r="E109" s="6" t="s">
        <v>302</v>
      </c>
      <c r="F109" s="6" t="s">
        <v>21</v>
      </c>
      <c r="G109" s="6">
        <v>9.5513</v>
      </c>
      <c r="H109" s="7">
        <v>44543</v>
      </c>
      <c r="I109" s="7">
        <v>45120</v>
      </c>
      <c r="J109" s="7">
        <v>46215</v>
      </c>
      <c r="K109" s="6" t="s">
        <v>86</v>
      </c>
      <c r="L109" s="17" t="s">
        <v>87</v>
      </c>
    </row>
    <row r="110" s="1" customFormat="1" customHeight="1" spans="1:12">
      <c r="A110" s="6">
        <v>106</v>
      </c>
      <c r="B110" s="6" t="s">
        <v>277</v>
      </c>
      <c r="C110" s="6" t="s">
        <v>270</v>
      </c>
      <c r="D110" s="6" t="s">
        <v>69</v>
      </c>
      <c r="E110" s="6" t="s">
        <v>303</v>
      </c>
      <c r="F110" s="6" t="s">
        <v>21</v>
      </c>
      <c r="G110" s="6">
        <v>2.9885</v>
      </c>
      <c r="H110" s="7">
        <v>44554</v>
      </c>
      <c r="I110" s="7">
        <v>45046</v>
      </c>
      <c r="J110" s="7">
        <v>46142</v>
      </c>
      <c r="K110" s="6" t="s">
        <v>86</v>
      </c>
      <c r="L110" s="17" t="s">
        <v>87</v>
      </c>
    </row>
    <row r="111" s="1" customFormat="1" customHeight="1" spans="1:12">
      <c r="A111" s="6">
        <v>107</v>
      </c>
      <c r="B111" s="6" t="s">
        <v>304</v>
      </c>
      <c r="C111" s="6" t="s">
        <v>52</v>
      </c>
      <c r="D111" s="6" t="s">
        <v>43</v>
      </c>
      <c r="E111" s="6" t="s">
        <v>305</v>
      </c>
      <c r="F111" s="6" t="s">
        <v>21</v>
      </c>
      <c r="G111" s="6">
        <v>7.1398</v>
      </c>
      <c r="H111" s="7">
        <v>43802</v>
      </c>
      <c r="I111" s="7">
        <v>44377</v>
      </c>
      <c r="J111" s="7">
        <v>45473</v>
      </c>
      <c r="K111" s="6" t="s">
        <v>22</v>
      </c>
      <c r="L111" s="17">
        <v>0.901018594523077</v>
      </c>
    </row>
    <row r="112" s="1" customFormat="1" customHeight="1" spans="1:12">
      <c r="A112" s="6">
        <v>108</v>
      </c>
      <c r="B112" s="10" t="s">
        <v>67</v>
      </c>
      <c r="C112" s="10" t="s">
        <v>68</v>
      </c>
      <c r="D112" s="10" t="s">
        <v>69</v>
      </c>
      <c r="E112" s="10" t="s">
        <v>306</v>
      </c>
      <c r="F112" s="6" t="s">
        <v>21</v>
      </c>
      <c r="G112" s="10">
        <v>0.1853</v>
      </c>
      <c r="H112" s="7">
        <v>44770</v>
      </c>
      <c r="I112" s="7">
        <v>45319</v>
      </c>
      <c r="J112" s="7">
        <v>46414</v>
      </c>
      <c r="K112" s="10" t="s">
        <v>22</v>
      </c>
      <c r="L112" s="18">
        <v>0</v>
      </c>
    </row>
    <row r="113" s="1" customFormat="1" customHeight="1" spans="1:12">
      <c r="A113" s="6">
        <v>109</v>
      </c>
      <c r="B113" s="6" t="s">
        <v>307</v>
      </c>
      <c r="C113" s="10" t="s">
        <v>308</v>
      </c>
      <c r="D113" s="6" t="s">
        <v>59</v>
      </c>
      <c r="E113" s="10" t="s">
        <v>309</v>
      </c>
      <c r="F113" s="6" t="s">
        <v>21</v>
      </c>
      <c r="G113" s="10">
        <v>3.0672</v>
      </c>
      <c r="H113" s="7">
        <v>44788</v>
      </c>
      <c r="I113" s="7" t="s">
        <v>310</v>
      </c>
      <c r="J113" s="7">
        <v>46433</v>
      </c>
      <c r="K113" s="6" t="s">
        <v>86</v>
      </c>
      <c r="L113" s="17" t="s">
        <v>87</v>
      </c>
    </row>
    <row r="114" s="1" customFormat="1" customHeight="1" spans="1:12">
      <c r="A114" s="6">
        <v>110</v>
      </c>
      <c r="B114" s="11" t="s">
        <v>311</v>
      </c>
      <c r="C114" s="22" t="s">
        <v>99</v>
      </c>
      <c r="D114" s="11" t="s">
        <v>210</v>
      </c>
      <c r="E114" s="22" t="s">
        <v>312</v>
      </c>
      <c r="F114" s="11" t="s">
        <v>21</v>
      </c>
      <c r="G114" s="22">
        <v>5.0202</v>
      </c>
      <c r="H114" s="23">
        <v>44774</v>
      </c>
      <c r="I114" s="23">
        <v>45047</v>
      </c>
      <c r="J114" s="23">
        <v>46142</v>
      </c>
      <c r="K114" s="11" t="s">
        <v>22</v>
      </c>
      <c r="L114" s="24">
        <v>5.0202</v>
      </c>
    </row>
    <row r="115" s="1" customFormat="1" customHeight="1" spans="1:12">
      <c r="A115" s="6">
        <v>111</v>
      </c>
      <c r="B115" s="6" t="s">
        <v>277</v>
      </c>
      <c r="C115" s="10" t="s">
        <v>313</v>
      </c>
      <c r="D115" s="6" t="s">
        <v>104</v>
      </c>
      <c r="E115" s="10" t="s">
        <v>314</v>
      </c>
      <c r="F115" s="6" t="s">
        <v>21</v>
      </c>
      <c r="G115" s="6">
        <v>3.4388</v>
      </c>
      <c r="H115" s="7">
        <v>44826</v>
      </c>
      <c r="I115" s="7">
        <v>44873</v>
      </c>
      <c r="J115" s="7">
        <v>44841</v>
      </c>
      <c r="K115" s="6" t="s">
        <v>86</v>
      </c>
      <c r="L115" s="17" t="s">
        <v>87</v>
      </c>
    </row>
    <row r="116" s="1" customFormat="1" customHeight="1" spans="1:12">
      <c r="A116" s="6">
        <v>112</v>
      </c>
      <c r="B116" s="6" t="s">
        <v>315</v>
      </c>
      <c r="C116" s="10" t="s">
        <v>99</v>
      </c>
      <c r="D116" s="6" t="s">
        <v>100</v>
      </c>
      <c r="E116" s="10" t="s">
        <v>316</v>
      </c>
      <c r="F116" s="6" t="s">
        <v>21</v>
      </c>
      <c r="G116" s="10">
        <v>4.4749</v>
      </c>
      <c r="H116" s="7">
        <v>44846</v>
      </c>
      <c r="I116" s="7">
        <v>45119</v>
      </c>
      <c r="J116" s="7">
        <v>46215</v>
      </c>
      <c r="K116" s="11" t="s">
        <v>22</v>
      </c>
      <c r="L116" s="24">
        <v>4.4749</v>
      </c>
    </row>
    <row r="117" s="1" customFormat="1" customHeight="1" spans="1:12">
      <c r="A117" s="6">
        <v>113</v>
      </c>
      <c r="B117" s="6" t="s">
        <v>277</v>
      </c>
      <c r="C117" s="10" t="s">
        <v>317</v>
      </c>
      <c r="D117" s="6" t="s">
        <v>318</v>
      </c>
      <c r="E117" s="10" t="s">
        <v>319</v>
      </c>
      <c r="F117" s="6" t="s">
        <v>21</v>
      </c>
      <c r="G117" s="10">
        <v>3.5583</v>
      </c>
      <c r="H117" s="7">
        <v>44860</v>
      </c>
      <c r="I117" s="7">
        <v>45317</v>
      </c>
      <c r="J117" s="7">
        <v>46413</v>
      </c>
      <c r="K117" s="6" t="s">
        <v>86</v>
      </c>
      <c r="L117" s="17" t="s">
        <v>87</v>
      </c>
    </row>
    <row r="118" s="1" customFormat="1" customHeight="1" spans="1:12">
      <c r="A118" s="6">
        <v>114</v>
      </c>
      <c r="B118" s="6" t="s">
        <v>277</v>
      </c>
      <c r="C118" s="10" t="s">
        <v>99</v>
      </c>
      <c r="D118" s="6" t="s">
        <v>100</v>
      </c>
      <c r="E118" s="10" t="s">
        <v>320</v>
      </c>
      <c r="F118" s="6" t="s">
        <v>21</v>
      </c>
      <c r="G118" s="10">
        <v>8.5194</v>
      </c>
      <c r="H118" s="7">
        <v>44865</v>
      </c>
      <c r="I118" s="7">
        <v>45231</v>
      </c>
      <c r="J118" s="7">
        <v>46327</v>
      </c>
      <c r="K118" s="6" t="s">
        <v>86</v>
      </c>
      <c r="L118" s="17" t="s">
        <v>87</v>
      </c>
    </row>
    <row r="119" s="1" customFormat="1" customHeight="1" spans="1:12">
      <c r="A119" s="6">
        <v>115</v>
      </c>
      <c r="B119" s="6" t="s">
        <v>277</v>
      </c>
      <c r="C119" s="10" t="s">
        <v>99</v>
      </c>
      <c r="D119" s="6" t="s">
        <v>321</v>
      </c>
      <c r="E119" s="10" t="s">
        <v>322</v>
      </c>
      <c r="F119" s="6" t="s">
        <v>21</v>
      </c>
      <c r="G119" s="10">
        <v>1.0954</v>
      </c>
      <c r="H119" s="7">
        <v>44867</v>
      </c>
      <c r="I119" s="7">
        <v>45409</v>
      </c>
      <c r="J119" s="7">
        <v>46503</v>
      </c>
      <c r="K119" s="6" t="s">
        <v>86</v>
      </c>
      <c r="L119" s="17" t="s">
        <v>87</v>
      </c>
    </row>
    <row r="120" s="1" customFormat="1" customHeight="1" spans="1:12">
      <c r="A120" s="6">
        <v>116</v>
      </c>
      <c r="B120" s="6" t="s">
        <v>277</v>
      </c>
      <c r="C120" s="10" t="s">
        <v>99</v>
      </c>
      <c r="D120" s="6" t="s">
        <v>323</v>
      </c>
      <c r="E120" s="10" t="s">
        <v>324</v>
      </c>
      <c r="F120" s="6" t="s">
        <v>21</v>
      </c>
      <c r="G120" s="10">
        <v>14.6107</v>
      </c>
      <c r="H120" s="7">
        <v>44869</v>
      </c>
      <c r="I120" s="7">
        <v>45416</v>
      </c>
      <c r="J120" s="7">
        <v>46510</v>
      </c>
      <c r="K120" s="6" t="s">
        <v>86</v>
      </c>
      <c r="L120" s="17" t="s">
        <v>87</v>
      </c>
    </row>
    <row r="121" s="1" customFormat="1" customHeight="1" spans="1:12">
      <c r="A121" s="6">
        <v>117</v>
      </c>
      <c r="B121" s="6" t="s">
        <v>277</v>
      </c>
      <c r="C121" s="10" t="s">
        <v>325</v>
      </c>
      <c r="D121" s="6" t="s">
        <v>39</v>
      </c>
      <c r="E121" s="10" t="s">
        <v>326</v>
      </c>
      <c r="F121" s="6" t="s">
        <v>21</v>
      </c>
      <c r="G121" s="10">
        <v>2.4184</v>
      </c>
      <c r="H121" s="7">
        <v>44889</v>
      </c>
      <c r="I121" s="7">
        <v>45620</v>
      </c>
      <c r="J121" s="7">
        <v>46715</v>
      </c>
      <c r="K121" s="6" t="s">
        <v>86</v>
      </c>
      <c r="L121" s="17" t="s">
        <v>87</v>
      </c>
    </row>
    <row r="122" s="1" customFormat="1" customHeight="1" spans="1:12">
      <c r="A122" s="6">
        <v>118</v>
      </c>
      <c r="B122" s="6" t="s">
        <v>277</v>
      </c>
      <c r="C122" s="10" t="s">
        <v>325</v>
      </c>
      <c r="D122" s="6" t="s">
        <v>39</v>
      </c>
      <c r="E122" s="10" t="s">
        <v>327</v>
      </c>
      <c r="F122" s="6" t="s">
        <v>21</v>
      </c>
      <c r="G122" s="10">
        <v>2.6489</v>
      </c>
      <c r="H122" s="7">
        <v>44889</v>
      </c>
      <c r="I122" s="7">
        <v>45620</v>
      </c>
      <c r="J122" s="7">
        <v>46714</v>
      </c>
      <c r="K122" s="6" t="s">
        <v>86</v>
      </c>
      <c r="L122" s="17" t="s">
        <v>87</v>
      </c>
    </row>
    <row r="123" s="1" customFormat="1" customHeight="1" spans="1:12">
      <c r="A123" s="6">
        <v>119</v>
      </c>
      <c r="B123" s="6" t="s">
        <v>277</v>
      </c>
      <c r="C123" s="10" t="s">
        <v>325</v>
      </c>
      <c r="D123" s="6" t="s">
        <v>39</v>
      </c>
      <c r="E123" s="10" t="s">
        <v>328</v>
      </c>
      <c r="F123" s="6" t="s">
        <v>21</v>
      </c>
      <c r="G123" s="10">
        <v>2.9003</v>
      </c>
      <c r="H123" s="7">
        <v>44889</v>
      </c>
      <c r="I123" s="7">
        <v>45619</v>
      </c>
      <c r="J123" s="7">
        <v>46714</v>
      </c>
      <c r="K123" s="6" t="s">
        <v>86</v>
      </c>
      <c r="L123" s="17" t="s">
        <v>87</v>
      </c>
    </row>
    <row r="124" s="1" customFormat="1" customHeight="1" spans="1:12">
      <c r="A124" s="6">
        <v>120</v>
      </c>
      <c r="B124" s="6" t="s">
        <v>277</v>
      </c>
      <c r="C124" s="10" t="s">
        <v>263</v>
      </c>
      <c r="D124" s="6" t="s">
        <v>104</v>
      </c>
      <c r="E124" s="10" t="s">
        <v>329</v>
      </c>
      <c r="F124" s="6" t="s">
        <v>21</v>
      </c>
      <c r="G124" s="10">
        <v>0.0197</v>
      </c>
      <c r="H124" s="7">
        <v>44890</v>
      </c>
      <c r="I124" s="7">
        <v>45285</v>
      </c>
      <c r="J124" s="7">
        <v>46380</v>
      </c>
      <c r="K124" s="6" t="s">
        <v>86</v>
      </c>
      <c r="L124" s="17" t="s">
        <v>87</v>
      </c>
    </row>
    <row r="125" s="1" customFormat="1" customHeight="1" spans="1:12">
      <c r="A125" s="6">
        <v>121</v>
      </c>
      <c r="B125" s="6" t="s">
        <v>277</v>
      </c>
      <c r="C125" s="10" t="s">
        <v>325</v>
      </c>
      <c r="D125" s="6" t="s">
        <v>39</v>
      </c>
      <c r="E125" s="10" t="s">
        <v>330</v>
      </c>
      <c r="F125" s="6" t="s">
        <v>21</v>
      </c>
      <c r="G125" s="10">
        <v>0.859</v>
      </c>
      <c r="H125" s="7">
        <v>44894</v>
      </c>
      <c r="I125" s="7">
        <v>45625</v>
      </c>
      <c r="J125" s="7">
        <v>46719</v>
      </c>
      <c r="K125" s="6" t="s">
        <v>86</v>
      </c>
      <c r="L125" s="17" t="s">
        <v>87</v>
      </c>
    </row>
    <row r="126" s="1" customFormat="1" customHeight="1" spans="1:12">
      <c r="A126" s="6">
        <v>122</v>
      </c>
      <c r="B126" s="6" t="s">
        <v>277</v>
      </c>
      <c r="C126" s="10" t="s">
        <v>325</v>
      </c>
      <c r="D126" s="6" t="s">
        <v>39</v>
      </c>
      <c r="E126" s="10" t="s">
        <v>331</v>
      </c>
      <c r="F126" s="6" t="s">
        <v>21</v>
      </c>
      <c r="G126" s="10">
        <v>1.6072</v>
      </c>
      <c r="H126" s="7">
        <v>44894</v>
      </c>
      <c r="I126" s="7">
        <v>45625</v>
      </c>
      <c r="J126" s="7">
        <v>46719</v>
      </c>
      <c r="K126" s="6" t="s">
        <v>86</v>
      </c>
      <c r="L126" s="17" t="s">
        <v>87</v>
      </c>
    </row>
    <row r="127" s="1" customFormat="1" customHeight="1" spans="1:12">
      <c r="A127" s="6">
        <v>123</v>
      </c>
      <c r="B127" s="6" t="s">
        <v>277</v>
      </c>
      <c r="C127" s="10" t="s">
        <v>325</v>
      </c>
      <c r="D127" s="6" t="s">
        <v>39</v>
      </c>
      <c r="E127" s="10" t="s">
        <v>332</v>
      </c>
      <c r="F127" s="6" t="s">
        <v>21</v>
      </c>
      <c r="G127" s="10">
        <v>5.3135</v>
      </c>
      <c r="H127" s="7">
        <v>44894</v>
      </c>
      <c r="I127" s="7">
        <v>45625</v>
      </c>
      <c r="J127" s="7">
        <v>46720</v>
      </c>
      <c r="K127" s="6" t="s">
        <v>86</v>
      </c>
      <c r="L127" s="17" t="s">
        <v>87</v>
      </c>
    </row>
    <row r="128" s="1" customFormat="1" customHeight="1" spans="1:12">
      <c r="A128" s="6">
        <v>124</v>
      </c>
      <c r="B128" s="6" t="s">
        <v>277</v>
      </c>
      <c r="C128" s="10" t="s">
        <v>180</v>
      </c>
      <c r="D128" s="6" t="s">
        <v>115</v>
      </c>
      <c r="E128" s="10" t="s">
        <v>333</v>
      </c>
      <c r="F128" s="6" t="s">
        <v>21</v>
      </c>
      <c r="G128" s="10">
        <v>6.4274</v>
      </c>
      <c r="H128" s="7">
        <v>44895</v>
      </c>
      <c r="I128" s="7">
        <v>45655</v>
      </c>
      <c r="J128" s="7">
        <v>46749</v>
      </c>
      <c r="K128" s="6" t="s">
        <v>86</v>
      </c>
      <c r="L128" s="17" t="s">
        <v>87</v>
      </c>
    </row>
    <row r="129" s="1" customFormat="1" customHeight="1" spans="1:12">
      <c r="A129" s="6">
        <v>125</v>
      </c>
      <c r="B129" s="6" t="s">
        <v>277</v>
      </c>
      <c r="C129" s="10" t="s">
        <v>325</v>
      </c>
      <c r="D129" s="6" t="s">
        <v>39</v>
      </c>
      <c r="E129" s="10" t="s">
        <v>334</v>
      </c>
      <c r="F129" s="6" t="s">
        <v>21</v>
      </c>
      <c r="G129" s="10">
        <v>7.1021</v>
      </c>
      <c r="H129" s="7">
        <v>44895</v>
      </c>
      <c r="I129" s="7">
        <v>45626</v>
      </c>
      <c r="J129" s="7">
        <v>46720</v>
      </c>
      <c r="K129" s="6" t="s">
        <v>86</v>
      </c>
      <c r="L129" s="17" t="s">
        <v>87</v>
      </c>
    </row>
    <row r="130" s="1" customFormat="1" customHeight="1" spans="1:12">
      <c r="A130" s="6">
        <v>126</v>
      </c>
      <c r="B130" s="6" t="s">
        <v>277</v>
      </c>
      <c r="C130" s="10" t="s">
        <v>325</v>
      </c>
      <c r="D130" s="6" t="s">
        <v>39</v>
      </c>
      <c r="E130" s="10" t="s">
        <v>335</v>
      </c>
      <c r="F130" s="6" t="s">
        <v>21</v>
      </c>
      <c r="G130" s="10">
        <v>3.4363</v>
      </c>
      <c r="H130" s="7">
        <v>44895</v>
      </c>
      <c r="I130" s="7">
        <v>45626</v>
      </c>
      <c r="J130" s="7">
        <v>46720</v>
      </c>
      <c r="K130" s="6" t="s">
        <v>86</v>
      </c>
      <c r="L130" s="17" t="s">
        <v>87</v>
      </c>
    </row>
    <row r="131" s="1" customFormat="1" customHeight="1" spans="1:12">
      <c r="A131" s="6">
        <v>127</v>
      </c>
      <c r="B131" s="6" t="s">
        <v>277</v>
      </c>
      <c r="C131" s="10" t="s">
        <v>325</v>
      </c>
      <c r="D131" s="6" t="s">
        <v>39</v>
      </c>
      <c r="E131" s="10" t="s">
        <v>336</v>
      </c>
      <c r="F131" s="6" t="s">
        <v>21</v>
      </c>
      <c r="G131" s="10">
        <v>1.48</v>
      </c>
      <c r="H131" s="7">
        <v>44895</v>
      </c>
      <c r="I131" s="7">
        <v>45626</v>
      </c>
      <c r="J131" s="7">
        <v>46720</v>
      </c>
      <c r="K131" s="6" t="s">
        <v>86</v>
      </c>
      <c r="L131" s="17" t="s">
        <v>87</v>
      </c>
    </row>
    <row r="132" s="1" customFormat="1" customHeight="1" spans="1:12">
      <c r="A132" s="6">
        <v>128</v>
      </c>
      <c r="B132" s="6" t="s">
        <v>277</v>
      </c>
      <c r="C132" s="10" t="s">
        <v>325</v>
      </c>
      <c r="D132" s="6" t="s">
        <v>39</v>
      </c>
      <c r="E132" s="10" t="s">
        <v>337</v>
      </c>
      <c r="F132" s="6" t="s">
        <v>21</v>
      </c>
      <c r="G132" s="10">
        <v>5.9677</v>
      </c>
      <c r="H132" s="7">
        <v>44900</v>
      </c>
      <c r="I132" s="7">
        <v>45631</v>
      </c>
      <c r="J132" s="7">
        <v>46725</v>
      </c>
      <c r="K132" s="6" t="s">
        <v>86</v>
      </c>
      <c r="L132" s="17" t="s">
        <v>87</v>
      </c>
    </row>
    <row r="133" s="1" customFormat="1" customHeight="1" spans="1:12">
      <c r="A133" s="6">
        <v>129</v>
      </c>
      <c r="B133" s="6" t="s">
        <v>277</v>
      </c>
      <c r="C133" s="10" t="s">
        <v>338</v>
      </c>
      <c r="D133" s="6" t="s">
        <v>39</v>
      </c>
      <c r="E133" s="10" t="s">
        <v>339</v>
      </c>
      <c r="F133" s="6" t="s">
        <v>21</v>
      </c>
      <c r="G133" s="10">
        <v>2.0614</v>
      </c>
      <c r="H133" s="7">
        <v>44900</v>
      </c>
      <c r="I133" s="7">
        <v>45631</v>
      </c>
      <c r="J133" s="7">
        <v>46725</v>
      </c>
      <c r="K133" s="6" t="s">
        <v>86</v>
      </c>
      <c r="L133" s="17" t="s">
        <v>87</v>
      </c>
    </row>
    <row r="134" s="1" customFormat="1" customHeight="1" spans="1:12">
      <c r="A134" s="6">
        <v>130</v>
      </c>
      <c r="B134" s="6" t="s">
        <v>277</v>
      </c>
      <c r="C134" s="10" t="s">
        <v>130</v>
      </c>
      <c r="D134" s="6" t="s">
        <v>39</v>
      </c>
      <c r="E134" s="10" t="s">
        <v>340</v>
      </c>
      <c r="F134" s="6" t="s">
        <v>21</v>
      </c>
      <c r="G134" s="10">
        <v>0.1274</v>
      </c>
      <c r="H134" s="7">
        <v>44900</v>
      </c>
      <c r="I134" s="7">
        <v>45174</v>
      </c>
      <c r="J134" s="7">
        <v>45539</v>
      </c>
      <c r="K134" s="6" t="s">
        <v>86</v>
      </c>
      <c r="L134" s="17" t="s">
        <v>87</v>
      </c>
    </row>
    <row r="135" s="3" customFormat="1" customHeight="1" spans="1:231">
      <c r="A135" s="6">
        <v>131</v>
      </c>
      <c r="B135" s="6" t="s">
        <v>357</v>
      </c>
      <c r="C135" s="10" t="s">
        <v>103</v>
      </c>
      <c r="D135" s="27" t="s">
        <v>358</v>
      </c>
      <c r="E135" s="10" t="s">
        <v>359</v>
      </c>
      <c r="F135" s="6" t="s">
        <v>21</v>
      </c>
      <c r="G135" s="6">
        <v>1.1398</v>
      </c>
      <c r="H135" s="7">
        <v>44924</v>
      </c>
      <c r="I135" s="7">
        <v>45322</v>
      </c>
      <c r="J135" s="7">
        <v>46417</v>
      </c>
      <c r="K135" s="10" t="s">
        <v>22</v>
      </c>
      <c r="L135" s="18">
        <v>0.618942857142857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</row>
    <row r="136" customHeight="1" spans="1:12">
      <c r="A136" s="6">
        <v>132</v>
      </c>
      <c r="B136" s="10" t="s">
        <v>360</v>
      </c>
      <c r="C136" s="10" t="s">
        <v>361</v>
      </c>
      <c r="D136" s="10" t="s">
        <v>115</v>
      </c>
      <c r="E136" s="10" t="s">
        <v>360</v>
      </c>
      <c r="F136" s="10" t="s">
        <v>21</v>
      </c>
      <c r="G136" s="10">
        <v>3.9142</v>
      </c>
      <c r="H136" s="7">
        <v>44932</v>
      </c>
      <c r="I136" s="30">
        <v>45225</v>
      </c>
      <c r="J136" s="30">
        <v>45530</v>
      </c>
      <c r="K136" s="10" t="s">
        <v>86</v>
      </c>
      <c r="L136" s="18" t="s">
        <v>87</v>
      </c>
    </row>
    <row r="137" ht="39" customHeight="1" spans="1:12">
      <c r="A137" s="6">
        <v>133</v>
      </c>
      <c r="B137" s="6" t="s">
        <v>277</v>
      </c>
      <c r="C137" s="28" t="s">
        <v>151</v>
      </c>
      <c r="D137" s="6" t="s">
        <v>127</v>
      </c>
      <c r="E137" s="6" t="s">
        <v>362</v>
      </c>
      <c r="F137" s="6" t="s">
        <v>21</v>
      </c>
      <c r="G137" s="29">
        <v>0.1138</v>
      </c>
      <c r="H137" s="9">
        <v>45106</v>
      </c>
      <c r="I137" s="9">
        <v>45661</v>
      </c>
      <c r="J137" s="9">
        <v>46756</v>
      </c>
      <c r="K137" s="6" t="s">
        <v>86</v>
      </c>
      <c r="L137" s="17" t="s">
        <v>87</v>
      </c>
    </row>
    <row r="138" customHeight="1" spans="1:12">
      <c r="A138" s="6">
        <v>134</v>
      </c>
      <c r="B138" s="6" t="s">
        <v>277</v>
      </c>
      <c r="C138" s="28" t="s">
        <v>99</v>
      </c>
      <c r="D138" s="6" t="s">
        <v>100</v>
      </c>
      <c r="E138" s="6" t="s">
        <v>363</v>
      </c>
      <c r="F138" s="6" t="s">
        <v>21</v>
      </c>
      <c r="G138" s="29">
        <v>10.3608</v>
      </c>
      <c r="H138" s="9">
        <v>45106</v>
      </c>
      <c r="I138" s="9">
        <v>45657</v>
      </c>
      <c r="J138" s="9">
        <v>46752</v>
      </c>
      <c r="K138" s="6" t="s">
        <v>86</v>
      </c>
      <c r="L138" s="17" t="s">
        <v>87</v>
      </c>
    </row>
    <row r="139" customHeight="1" spans="1:12">
      <c r="A139" s="6">
        <v>135</v>
      </c>
      <c r="B139" s="6" t="s">
        <v>277</v>
      </c>
      <c r="C139" s="6" t="s">
        <v>180</v>
      </c>
      <c r="D139" s="6" t="s">
        <v>43</v>
      </c>
      <c r="E139" s="6" t="s">
        <v>364</v>
      </c>
      <c r="F139" s="6" t="s">
        <v>21</v>
      </c>
      <c r="G139" s="29">
        <v>2.457</v>
      </c>
      <c r="H139" s="9">
        <v>45106</v>
      </c>
      <c r="I139" s="9">
        <v>45655</v>
      </c>
      <c r="J139" s="9">
        <v>46750</v>
      </c>
      <c r="K139" s="6" t="s">
        <v>86</v>
      </c>
      <c r="L139" s="17" t="s">
        <v>87</v>
      </c>
    </row>
    <row r="140" customHeight="1" spans="1:12">
      <c r="A140" s="6">
        <v>136</v>
      </c>
      <c r="B140" s="6" t="s">
        <v>277</v>
      </c>
      <c r="C140" s="6" t="s">
        <v>180</v>
      </c>
      <c r="D140" s="6" t="s">
        <v>43</v>
      </c>
      <c r="E140" s="6" t="s">
        <v>365</v>
      </c>
      <c r="F140" s="6" t="s">
        <v>21</v>
      </c>
      <c r="G140" s="29">
        <v>8.6561</v>
      </c>
      <c r="H140" s="9">
        <v>45106</v>
      </c>
      <c r="I140" s="9">
        <v>45655</v>
      </c>
      <c r="J140" s="9">
        <v>46750</v>
      </c>
      <c r="K140" s="6" t="s">
        <v>86</v>
      </c>
      <c r="L140" s="17" t="s">
        <v>87</v>
      </c>
    </row>
    <row r="141" customHeight="1" spans="1:12">
      <c r="A141" s="6">
        <v>137</v>
      </c>
      <c r="B141" s="6" t="s">
        <v>277</v>
      </c>
      <c r="C141" s="6" t="s">
        <v>180</v>
      </c>
      <c r="D141" s="6" t="s">
        <v>43</v>
      </c>
      <c r="E141" s="6" t="s">
        <v>366</v>
      </c>
      <c r="F141" s="6" t="s">
        <v>21</v>
      </c>
      <c r="G141" s="29">
        <v>15.6056</v>
      </c>
      <c r="H141" s="9">
        <v>45106</v>
      </c>
      <c r="I141" s="9">
        <v>45655</v>
      </c>
      <c r="J141" s="9">
        <v>46750</v>
      </c>
      <c r="K141" s="6" t="s">
        <v>86</v>
      </c>
      <c r="L141" s="17" t="s">
        <v>87</v>
      </c>
    </row>
    <row r="142" s="3" customFormat="1" ht="48" customHeight="1" spans="1:12">
      <c r="A142" s="6">
        <v>138</v>
      </c>
      <c r="B142" s="10" t="s">
        <v>277</v>
      </c>
      <c r="C142" s="6" t="s">
        <v>367</v>
      </c>
      <c r="D142" s="6" t="s">
        <v>39</v>
      </c>
      <c r="E142" s="6" t="s">
        <v>368</v>
      </c>
      <c r="F142" s="6" t="s">
        <v>21</v>
      </c>
      <c r="G142" s="29">
        <v>1.5838</v>
      </c>
      <c r="H142" s="9">
        <v>45107</v>
      </c>
      <c r="I142" s="7">
        <v>45656</v>
      </c>
      <c r="J142" s="7">
        <v>46750</v>
      </c>
      <c r="K142" s="6" t="s">
        <v>86</v>
      </c>
      <c r="L142" s="17" t="s">
        <v>87</v>
      </c>
    </row>
    <row r="143" s="3" customFormat="1" ht="48" customHeight="1" spans="1:12">
      <c r="A143" s="6">
        <v>139</v>
      </c>
      <c r="B143" s="10" t="s">
        <v>277</v>
      </c>
      <c r="C143" s="6" t="s">
        <v>367</v>
      </c>
      <c r="D143" s="6" t="s">
        <v>39</v>
      </c>
      <c r="E143" s="6" t="s">
        <v>369</v>
      </c>
      <c r="F143" s="6" t="s">
        <v>21</v>
      </c>
      <c r="G143" s="29">
        <v>3.5054</v>
      </c>
      <c r="H143" s="9">
        <v>45107</v>
      </c>
      <c r="I143" s="7">
        <v>45656</v>
      </c>
      <c r="J143" s="7">
        <v>46750</v>
      </c>
      <c r="K143" s="6" t="s">
        <v>86</v>
      </c>
      <c r="L143" s="17" t="s">
        <v>87</v>
      </c>
    </row>
    <row r="144" ht="48" customHeight="1" spans="1:12">
      <c r="A144" s="6">
        <v>140</v>
      </c>
      <c r="B144" s="10" t="s">
        <v>277</v>
      </c>
      <c r="C144" s="6" t="s">
        <v>180</v>
      </c>
      <c r="D144" s="6" t="s">
        <v>69</v>
      </c>
      <c r="E144" s="6" t="s">
        <v>370</v>
      </c>
      <c r="F144" s="6" t="s">
        <v>21</v>
      </c>
      <c r="G144" s="29">
        <v>2.3437</v>
      </c>
      <c r="H144" s="9">
        <v>45107</v>
      </c>
      <c r="I144" s="9">
        <v>45661</v>
      </c>
      <c r="J144" s="9">
        <v>46756</v>
      </c>
      <c r="K144" s="6" t="s">
        <v>86</v>
      </c>
      <c r="L144" s="17" t="s">
        <v>87</v>
      </c>
    </row>
    <row r="145" customHeight="1" spans="1:12">
      <c r="A145" s="6">
        <v>141</v>
      </c>
      <c r="B145" s="6" t="s">
        <v>277</v>
      </c>
      <c r="C145" s="6" t="s">
        <v>180</v>
      </c>
      <c r="D145" s="6" t="s">
        <v>43</v>
      </c>
      <c r="E145" s="6" t="s">
        <v>371</v>
      </c>
      <c r="F145" s="6" t="s">
        <v>21</v>
      </c>
      <c r="G145" s="29">
        <v>18.7857</v>
      </c>
      <c r="H145" s="9">
        <v>45107</v>
      </c>
      <c r="I145" s="7">
        <v>45656</v>
      </c>
      <c r="J145" s="7">
        <v>46750</v>
      </c>
      <c r="K145" s="6" t="s">
        <v>86</v>
      </c>
      <c r="L145" s="17" t="s">
        <v>87</v>
      </c>
    </row>
  </sheetData>
  <autoFilter ref="A2:HW146">
    <extLst/>
  </autoFilter>
  <mergeCells count="5">
    <mergeCell ref="A1:K1"/>
    <mergeCell ref="A20:A22"/>
    <mergeCell ref="B20:B22"/>
    <mergeCell ref="C20:C22"/>
    <mergeCell ref="D20:D22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kflyk</dc:creator>
  <cp:lastModifiedBy>Administrator</cp:lastModifiedBy>
  <dcterms:created xsi:type="dcterms:W3CDTF">2020-07-30T00:23:00Z</dcterms:created>
  <cp:lastPrinted>2022-03-25T02:18:00Z</cp:lastPrinted>
  <dcterms:modified xsi:type="dcterms:W3CDTF">2023-07-11T07:20:43Z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A38FF17F78E744E3A27D1FDA1D1DFC63</vt:lpwstr>
  </property>
</Properties>
</file>